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drawings/drawing20.xml" ContentType="application/vnd.openxmlformats-officedocument.drawingml.chartshapes+xml"/>
  <Override PartName="/xl/charts/chart2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drawings/drawing23.xml" ContentType="application/vnd.openxmlformats-officedocument.drawingml.chartshapes+xml"/>
  <Override PartName="/xl/charts/chart26.xml" ContentType="application/vnd.openxmlformats-officedocument.drawingml.chart+xml"/>
  <Override PartName="/xl/drawings/drawing24.xml" ContentType="application/vnd.openxmlformats-officedocument.drawingml.chartshapes+xml"/>
  <Override PartName="/xl/charts/chart27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9230" windowHeight="6090" tabRatio="970"/>
  </bookViews>
  <sheets>
    <sheet name="Cover" sheetId="2" r:id="rId1"/>
    <sheet name="ToC" sheetId="3" r:id="rId2"/>
    <sheet name="Group_BS" sheetId="37" r:id="rId3"/>
    <sheet name="Group_IS" sheetId="38" r:id="rId4"/>
    <sheet name="Group IS by Subsidiary" sheetId="39" r:id="rId5"/>
    <sheet name="Deposit Breakdown" sheetId="40" r:id="rId6"/>
    <sheet name="Loan Breakdown(Total Credit)" sheetId="41" r:id="rId7"/>
    <sheet name="Loan Breakdown(Loans in KRW)" sheetId="42" r:id="rId8"/>
    <sheet name="Loan Breakdown-1" sheetId="43" r:id="rId9"/>
    <sheet name="Loan Breakdown-2" sheetId="44" r:id="rId10"/>
    <sheet name="Loan Maturity2601" sheetId="45" r:id="rId11"/>
    <sheet name="NIM(Bank+Card)" sheetId="46" r:id="rId12"/>
    <sheet name="NIM(Bank)" sheetId="47" r:id="rId13"/>
    <sheet name="Asset Quality-Group" sheetId="48" r:id="rId14"/>
    <sheet name="LLP" sheetId="49" r:id="rId15"/>
    <sheet name="Asset Quality by Borrower" sheetId="50" r:id="rId16"/>
    <sheet name="Delinquency by Borrower" sheetId="51" r:id="rId17"/>
    <sheet name="Delinquency by Industry(Corp)" sheetId="52" r:id="rId18"/>
    <sheet name="Delinquency by Industry(SME)" sheetId="53" r:id="rId19"/>
    <sheet name="BIS Ratio" sheetId="54" r:id="rId20"/>
    <sheet name="Woori Card" sheetId="55" r:id="rId21"/>
    <sheet name="Card_AQ" sheetId="56" r:id="rId22"/>
  </sheets>
  <definedNames>
    <definedName name="_xlnm.Print_Area" localSheetId="15">'Asset Quality by Borrower'!$A$1:$S$26</definedName>
    <definedName name="_xlnm.Print_Area" localSheetId="13">'Asset Quality-Group'!$A$1:$Y$25</definedName>
    <definedName name="_xlnm.Print_Area" localSheetId="19">'BIS Ratio'!$A$1:$I$32</definedName>
    <definedName name="_xlnm.Print_Area" localSheetId="21">Card_AQ!$A$1:$R$32</definedName>
    <definedName name="_xlnm.Print_Area" localSheetId="0">Cover!$A$1:$O$44</definedName>
    <definedName name="_xlnm.Print_Area" localSheetId="16">'Delinquency by Borrower'!$A$1:$X$19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Subsidiary'!$A$1:$G$29</definedName>
    <definedName name="_xlnm.Print_Area" localSheetId="2">Group_BS!$A$1:$R$33</definedName>
    <definedName name="_xlnm.Print_Area" localSheetId="3">Group_IS!$A$1:$M$26</definedName>
    <definedName name="_xlnm.Print_Area" localSheetId="14">LLP!$A$1:$Q$24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Maturity2601'!$A$1:$T$39</definedName>
    <definedName name="_xlnm.Print_Area" localSheetId="12">'NIM(Bank)'!$A$1:$AA$44</definedName>
    <definedName name="_xlnm.Print_Area" localSheetId="11">'NIM(Bank+Card)'!$A$1:$N$31</definedName>
    <definedName name="_xlnm.Print_Area" localSheetId="1">ToC!$A$1:$X$30</definedName>
    <definedName name="_xlnm.Print_Area" localSheetId="20">'Woori Card'!$A$1:$J$40</definedName>
    <definedName name="_xlnm.Print_Titles" localSheetId="19">'BIS Ratio'!$C:$C</definedName>
    <definedName name="_xlnm.Print_Titles" localSheetId="20">'Woori Card'!$C:$C</definedName>
  </definedNames>
  <calcPr calcId="145621"/>
  <fileRecoveryPr autoRecover="0"/>
</workbook>
</file>

<file path=xl/calcChain.xml><?xml version="1.0" encoding="utf-8"?>
<calcChain xmlns="http://schemas.openxmlformats.org/spreadsheetml/2006/main">
  <c r="J6" i="51" l="1"/>
  <c r="K6" i="51"/>
  <c r="L6" i="51"/>
  <c r="M6" i="51"/>
  <c r="AB28" i="52" l="1"/>
  <c r="AB26" i="52"/>
  <c r="AB25" i="52"/>
  <c r="AB24" i="52"/>
  <c r="AB23" i="52"/>
  <c r="AB22" i="52"/>
  <c r="AB21" i="52"/>
  <c r="AB20" i="52"/>
  <c r="AB19" i="52"/>
  <c r="AB18" i="52"/>
  <c r="AB17" i="52"/>
  <c r="AB16" i="52"/>
  <c r="AB15" i="52"/>
  <c r="AB14" i="52"/>
  <c r="AB13" i="52"/>
  <c r="AB12" i="52"/>
  <c r="AB11" i="52"/>
  <c r="AB10" i="52"/>
  <c r="AB9" i="52"/>
  <c r="AB8" i="52"/>
  <c r="AB7" i="52"/>
  <c r="W6" i="51"/>
  <c r="V6" i="51"/>
  <c r="U6" i="51"/>
  <c r="T6" i="51"/>
  <c r="R6" i="51"/>
  <c r="Q6" i="51"/>
  <c r="P6" i="51"/>
  <c r="O6" i="51"/>
  <c r="S12" i="41"/>
  <c r="P12" i="41"/>
  <c r="S11" i="41"/>
  <c r="P11" i="41"/>
  <c r="S10" i="41"/>
  <c r="P10" i="41"/>
  <c r="S9" i="41"/>
  <c r="P9" i="41"/>
  <c r="S8" i="41"/>
  <c r="P8" i="41"/>
  <c r="I12" i="38"/>
  <c r="E12" i="38"/>
  <c r="I9" i="38"/>
  <c r="I8" i="38" s="1"/>
  <c r="E9" i="38"/>
  <c r="H8" i="38"/>
  <c r="E8" i="38" l="1"/>
  <c r="S13" i="41"/>
  <c r="P13" i="41"/>
</calcChain>
</file>

<file path=xl/sharedStrings.xml><?xml version="1.0" encoding="utf-8"?>
<sst xmlns="http://schemas.openxmlformats.org/spreadsheetml/2006/main" count="1099" uniqueCount="469">
  <si>
    <t>`</t>
    <phoneticPr fontId="6" type="noConversion"/>
  </si>
  <si>
    <t>%</t>
    <phoneticPr fontId="6" type="noConversion"/>
  </si>
  <si>
    <t xml:space="preserve"> </t>
  </si>
  <si>
    <t>p.17</t>
    <phoneticPr fontId="6" type="noConversion"/>
  </si>
  <si>
    <t>p.18</t>
    <phoneticPr fontId="6" type="noConversion"/>
  </si>
  <si>
    <t>p.19</t>
    <phoneticPr fontId="6" type="noConversion"/>
  </si>
  <si>
    <t>Total</t>
  </si>
  <si>
    <t>Ratio</t>
    <phoneticPr fontId="6" type="noConversion"/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</si>
  <si>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</si>
  <si>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</si>
  <si>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</si>
  <si>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6" type="noConversion"/>
  </si>
  <si>
    <t>%</t>
    <phoneticPr fontId="6" type="noConversion"/>
  </si>
  <si>
    <t>p.2</t>
    <phoneticPr fontId="6" type="noConversion"/>
  </si>
  <si>
    <t>p.3</t>
    <phoneticPr fontId="6" type="noConversion"/>
  </si>
  <si>
    <t xml:space="preserve"> </t>
    <phoneticPr fontId="6" type="noConversion"/>
  </si>
  <si>
    <t>p.14</t>
    <phoneticPr fontId="6" type="noConversion"/>
  </si>
  <si>
    <t>p.8</t>
    <phoneticPr fontId="6" type="noConversion"/>
  </si>
  <si>
    <t>p.11</t>
    <phoneticPr fontId="6" type="noConversion"/>
  </si>
  <si>
    <t>p.4</t>
    <phoneticPr fontId="6" type="noConversion"/>
  </si>
  <si>
    <t>p. 5</t>
    <phoneticPr fontId="6" type="noConversion"/>
  </si>
  <si>
    <t>p.6</t>
    <phoneticPr fontId="6" type="noConversion"/>
  </si>
  <si>
    <t>p.7</t>
    <phoneticPr fontId="6" type="noConversion"/>
  </si>
  <si>
    <t>p.9</t>
    <phoneticPr fontId="6" type="noConversion"/>
  </si>
  <si>
    <t>p.10</t>
    <phoneticPr fontId="6" type="noConversion"/>
  </si>
  <si>
    <t>p.13</t>
    <phoneticPr fontId="6" type="noConversion"/>
  </si>
  <si>
    <t>p.15</t>
    <phoneticPr fontId="6" type="noConversion"/>
  </si>
  <si>
    <t>p.16</t>
    <phoneticPr fontId="6" type="noConversion"/>
  </si>
  <si>
    <t>p.20</t>
    <phoneticPr fontId="6" type="noConversion"/>
  </si>
  <si>
    <t>p.12</t>
  </si>
  <si>
    <t>p.21</t>
    <phoneticPr fontId="6" type="noConversion"/>
  </si>
  <si>
    <t>%</t>
    <phoneticPr fontId="6" type="noConversion"/>
  </si>
  <si>
    <t>1) Consolidated F/S</t>
    <phoneticPr fontId="6" type="noConversion"/>
  </si>
  <si>
    <t>Others</t>
  </si>
  <si>
    <t>1) Deposits (Bank)</t>
  </si>
  <si>
    <t>1) Profitability</t>
  </si>
  <si>
    <t>1) Capital Adequacy</t>
  </si>
  <si>
    <t xml:space="preserve"> - Large Corp., SME</t>
  </si>
  <si>
    <t>2) Loans (Bank)</t>
    <phoneticPr fontId="6" type="noConversion"/>
  </si>
  <si>
    <t>3) Asset Quality (Bank)</t>
    <phoneticPr fontId="6" type="noConversion"/>
  </si>
  <si>
    <t>2) Asset Quality (Group)</t>
  </si>
  <si>
    <t>2) Credit Card (Woori Card)</t>
  </si>
  <si>
    <t xml:space="preserve"> - Household, Public/Other</t>
    <phoneticPr fontId="6" type="noConversion"/>
  </si>
  <si>
    <t>&gt;&gt;&gt; Statement of Financial Position</t>
    <phoneticPr fontId="6" type="noConversion"/>
  </si>
  <si>
    <t>(Won in billions)</t>
  </si>
  <si>
    <t>Cash &amp; Due from Banks</t>
  </si>
  <si>
    <t xml:space="preserve">      Cash &amp; Due in Won</t>
  </si>
  <si>
    <t xml:space="preserve">      Cash &amp; Due in FC</t>
  </si>
  <si>
    <t>Financial Assets</t>
  </si>
  <si>
    <t xml:space="preserve">      Financial Assets at FVTPL</t>
  </si>
  <si>
    <t xml:space="preserve">      AFS Financial Assets</t>
  </si>
  <si>
    <t xml:space="preserve">      HTM Financial Assets</t>
  </si>
  <si>
    <t xml:space="preserve"> Loans and Receivables</t>
  </si>
  <si>
    <t xml:space="preserve">      Loans in Won</t>
  </si>
  <si>
    <t xml:space="preserve">      Loans in FC</t>
  </si>
  <si>
    <t xml:space="preserve">      Foreign Bills Bought</t>
  </si>
  <si>
    <t xml:space="preserve">      Credit Card</t>
  </si>
  <si>
    <t xml:space="preserve">      Other</t>
  </si>
  <si>
    <t xml:space="preserve"> Associates</t>
  </si>
  <si>
    <t xml:space="preserve"> Tangible &amp; Others</t>
  </si>
  <si>
    <t xml:space="preserve">      Tangible Assets</t>
  </si>
  <si>
    <t xml:space="preserve">      Intangible Assets</t>
  </si>
  <si>
    <t xml:space="preserve">      Derivative Assets</t>
  </si>
  <si>
    <t xml:space="preserve"> Total Assets</t>
  </si>
  <si>
    <t>Deposits</t>
  </si>
  <si>
    <t xml:space="preserve">      Deposits in Won</t>
  </si>
  <si>
    <t xml:space="preserve">      Deposits in FC</t>
  </si>
  <si>
    <t xml:space="preserve">      CD</t>
  </si>
  <si>
    <t>Borrowings</t>
  </si>
  <si>
    <t xml:space="preserve">      Borrowings in Won</t>
  </si>
  <si>
    <t xml:space="preserve">      Borrowings in FC</t>
  </si>
  <si>
    <t>Debentures</t>
  </si>
  <si>
    <t xml:space="preserve">      Debentures in Won</t>
  </si>
  <si>
    <t xml:space="preserve">      Debentures in FC</t>
  </si>
  <si>
    <t xml:space="preserve">      Other Allowance</t>
  </si>
  <si>
    <t xml:space="preserve">      Derivative Liabilities</t>
  </si>
  <si>
    <t xml:space="preserve">  Total Liabilities</t>
  </si>
  <si>
    <t>Capital Stock</t>
  </si>
  <si>
    <t>Capital Surplus</t>
  </si>
  <si>
    <t>Other Capital</t>
  </si>
  <si>
    <t>Retained Earnings</t>
  </si>
  <si>
    <t>Non-Controlling Interests</t>
  </si>
  <si>
    <t>Total Capital</t>
  </si>
  <si>
    <t xml:space="preserve"> Total Liabilities &amp;Equity</t>
  </si>
  <si>
    <t>Quarterly</t>
    <phoneticPr fontId="6" type="noConversion"/>
  </si>
  <si>
    <t>Quarterly</t>
    <phoneticPr fontId="6" type="noConversion"/>
  </si>
  <si>
    <t xml:space="preserve">  Operating Income</t>
  </si>
  <si>
    <t xml:space="preserve">   Net Interest Income</t>
  </si>
  <si>
    <t xml:space="preserve">      Interest Revenue</t>
  </si>
  <si>
    <t xml:space="preserve">      Interest Expense</t>
  </si>
  <si>
    <t xml:space="preserve">   Net Commission Income</t>
  </si>
  <si>
    <t xml:space="preserve">      Commission Revenue</t>
  </si>
  <si>
    <t xml:space="preserve">      Commission Expense</t>
  </si>
  <si>
    <t xml:space="preserve">   Dividend on Securities</t>
  </si>
  <si>
    <t xml:space="preserve">   Gain(Loss) on Financial Assets at FVTPL</t>
  </si>
  <si>
    <t xml:space="preserve">   Gain(Loss) on AFS Financial Assets</t>
  </si>
  <si>
    <t xml:space="preserve">   Gain(Loss) on HTM Financial Assets</t>
  </si>
  <si>
    <t xml:space="preserve">   Impairment on Credit Loss</t>
  </si>
  <si>
    <t xml:space="preserve">   General &amp; Administrative Expenses</t>
  </si>
  <si>
    <t xml:space="preserve">   Other Operating Income</t>
  </si>
  <si>
    <t>Non-Operating Income</t>
  </si>
  <si>
    <t xml:space="preserve">  Income before Corporate Tax</t>
  </si>
  <si>
    <r>
      <t xml:space="preserve">  Net Income</t>
    </r>
    <r>
      <rPr>
        <b/>
        <vertAlign val="superscript"/>
        <sz val="9"/>
        <rFont val="Arial"/>
        <family val="2"/>
      </rPr>
      <t>1)</t>
    </r>
  </si>
  <si>
    <t>1. Attributable to controlling interests</t>
  </si>
  <si>
    <t>Income Contribution</t>
    <phoneticPr fontId="6" type="noConversion"/>
  </si>
  <si>
    <t>Net Operating Revenue (A=B+C)</t>
  </si>
  <si>
    <t xml:space="preserve">    Interest Income (B)</t>
  </si>
  <si>
    <t xml:space="preserve">    Non-Interest Income (C)</t>
  </si>
  <si>
    <t>SG&amp;A</t>
  </si>
  <si>
    <t>Impairment on Credit Loss</t>
  </si>
  <si>
    <t>Operating Income</t>
  </si>
  <si>
    <t>Pre-Provision Income</t>
  </si>
  <si>
    <t>Income before Corp. Tax</t>
  </si>
  <si>
    <t>2. Sum of Woori Bank(separate), Overseas Subsidiaries &amp; Others</t>
  </si>
  <si>
    <r>
      <t>Woori Bank</t>
    </r>
    <r>
      <rPr>
        <vertAlign val="superscript"/>
        <sz val="9"/>
        <color indexed="9"/>
        <rFont val="Arial"/>
        <family val="2"/>
      </rPr>
      <t>2)</t>
    </r>
  </si>
  <si>
    <t>Non-Banking Subsidiaries</t>
  </si>
  <si>
    <t>Woori Bank
(Consolidated)</t>
  </si>
  <si>
    <t>Woori Card</t>
  </si>
  <si>
    <t>Woori Merchant Bank</t>
  </si>
  <si>
    <r>
      <t>Net Income</t>
    </r>
    <r>
      <rPr>
        <b/>
        <vertAlign val="superscript"/>
        <sz val="9"/>
        <rFont val="Arial"/>
        <family val="2"/>
      </rPr>
      <t>1)</t>
    </r>
    <phoneticPr fontId="6" type="noConversion"/>
  </si>
  <si>
    <t>Deposit Breakdown</t>
    <phoneticPr fontId="6" type="noConversion"/>
  </si>
  <si>
    <t>&gt;&gt;&gt; Deposit Breakdown</t>
    <phoneticPr fontId="6" type="noConversion"/>
  </si>
  <si>
    <r>
      <t xml:space="preserve">Core Deposits </t>
    </r>
    <r>
      <rPr>
        <vertAlign val="superscript"/>
        <sz val="9"/>
        <rFont val="Arial"/>
        <family val="2"/>
      </rPr>
      <t>1</t>
    </r>
  </si>
  <si>
    <t>Savings</t>
  </si>
  <si>
    <t xml:space="preserve">     (Time Deposits)</t>
  </si>
  <si>
    <r>
      <t xml:space="preserve">Marketable Deposits </t>
    </r>
    <r>
      <rPr>
        <vertAlign val="superscript"/>
        <sz val="9"/>
        <rFont val="Arial"/>
        <family val="2"/>
      </rPr>
      <t>2</t>
    </r>
  </si>
  <si>
    <t xml:space="preserve">    (CD)</t>
  </si>
  <si>
    <t>1. Core deposits include demand deposits, MMDA, and corporate MMDA</t>
  </si>
  <si>
    <t xml:space="preserve">2. CD + R P + bank notes </t>
  </si>
  <si>
    <t>*  Based on Won denominated deposits</t>
  </si>
  <si>
    <t>Total</t>
    <phoneticPr fontId="6" type="noConversion"/>
  </si>
  <si>
    <t>%</t>
    <phoneticPr fontId="6" type="noConversion"/>
  </si>
  <si>
    <t>Loan Breakdown by Borrower (Total Credit)</t>
    <phoneticPr fontId="6" type="noConversion"/>
  </si>
  <si>
    <t>&gt;&gt;&gt; Loan Composition</t>
    <phoneticPr fontId="6" type="noConversion"/>
  </si>
  <si>
    <t>&gt;&gt;&gt; Loan Composition Ratio</t>
    <phoneticPr fontId="6" type="noConversion"/>
  </si>
  <si>
    <t>Total Credit</t>
  </si>
  <si>
    <t>Corporate</t>
  </si>
  <si>
    <t>SME</t>
  </si>
  <si>
    <t>Large Corporate</t>
  </si>
  <si>
    <t>Household</t>
  </si>
  <si>
    <t>Public and Others</t>
  </si>
  <si>
    <t>* Non-performing loan calculation basis</t>
  </si>
  <si>
    <t>Loan Breakdown by Borrower (Loans in KRW)</t>
    <phoneticPr fontId="6" type="noConversion"/>
  </si>
  <si>
    <t xml:space="preserve">  &gt;&gt;Corporate Loans  </t>
  </si>
  <si>
    <t xml:space="preserve">      Large Corporate</t>
  </si>
  <si>
    <t xml:space="preserve">      SME</t>
  </si>
  <si>
    <t xml:space="preserve">        (SOHO)</t>
  </si>
  <si>
    <t xml:space="preserve">      Total</t>
  </si>
  <si>
    <t>&gt;&gt;Loan to Households</t>
  </si>
  <si>
    <t xml:space="preserve">       Business Related</t>
  </si>
  <si>
    <t xml:space="preserve">       Personal</t>
  </si>
  <si>
    <t xml:space="preserve">      Loans secured by Mortgage</t>
  </si>
  <si>
    <t xml:space="preserve">      Loans for Housing</t>
  </si>
  <si>
    <t xml:space="preserve">      Consumer Credit</t>
  </si>
  <si>
    <t xml:space="preserve">      Others</t>
  </si>
  <si>
    <t xml:space="preserve">     Total</t>
  </si>
  <si>
    <t>&gt;&gt;Loan to Public and Others</t>
  </si>
  <si>
    <t xml:space="preserve">    Public &amp; Others
    (Including Interbank Loans)</t>
  </si>
  <si>
    <t>* FSS Reporting Basis</t>
  </si>
  <si>
    <t>Bank
Account</t>
    <phoneticPr fontId="6" type="noConversion"/>
  </si>
  <si>
    <t>Trust
Account</t>
    <phoneticPr fontId="6" type="noConversion"/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</si>
  <si>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Borrower Type</t>
    </r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</si>
  <si>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Loan Type</t>
    </r>
  </si>
  <si>
    <t>Loan Breakdown by Interest Rate/Type/Collateral - Large Corp., SMEs</t>
    <phoneticPr fontId="6" type="noConversion"/>
  </si>
  <si>
    <t>&gt;&gt;&gt; Large Corporate Loan Composition</t>
    <phoneticPr fontId="6" type="noConversion"/>
  </si>
  <si>
    <t>(Won in billions, %)</t>
  </si>
  <si>
    <t>Prime Rate</t>
  </si>
  <si>
    <t>Market Rate</t>
  </si>
  <si>
    <t xml:space="preserve">    CD Rate</t>
  </si>
  <si>
    <t>Deposit Rate</t>
  </si>
  <si>
    <t>Fixed Rate</t>
  </si>
  <si>
    <t>Policy Loan Rate</t>
  </si>
  <si>
    <t>Secured</t>
  </si>
  <si>
    <t>Unsecured</t>
  </si>
  <si>
    <t>Guaranteed</t>
  </si>
  <si>
    <t>Movables/Real Estate</t>
  </si>
  <si>
    <t>Marketable Securities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</si>
  <si>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6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</si>
  <si>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6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</si>
  <si>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6" type="noConversion"/>
  </si>
  <si>
    <t>&gt;&gt;&gt; SME Loan Composition</t>
    <phoneticPr fontId="6" type="noConversion"/>
  </si>
  <si>
    <t>* Bank account Won currency base</t>
  </si>
  <si>
    <t>* Loan type: FSS reporting basis</t>
  </si>
  <si>
    <t>* Interest rate type: Bank of Korea standard (excluding corporate and household overdraft, loans with government funds)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</si>
  <si>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6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</si>
  <si>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6" type="noConversion"/>
  </si>
  <si>
    <t>Loan Breakdown by Interest Rate/Type/Collateral - Household, Public/Other</t>
    <phoneticPr fontId="6" type="noConversion"/>
  </si>
  <si>
    <t>&gt;&gt;&gt; Household Loan Composition</t>
    <phoneticPr fontId="6" type="noConversion"/>
  </si>
  <si>
    <t xml:space="preserve">    COFIX Rate</t>
  </si>
  <si>
    <t xml:space="preserve">    Policy Loan Rate</t>
  </si>
  <si>
    <t>&gt;&gt;&gt; Public &amp; Others Loan Composition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</si>
  <si>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>Interest Rate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</si>
  <si>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</si>
  <si>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</si>
  <si>
    <t>Loan Maturity</t>
    <phoneticPr fontId="6" type="noConversion"/>
  </si>
  <si>
    <t>&gt;&gt;&gt; SME Loan Maturity Breakdown</t>
    <phoneticPr fontId="6" type="noConversion"/>
  </si>
  <si>
    <t>&gt;&gt;&gt; Household Loan Maturity Breakdown</t>
    <phoneticPr fontId="6" type="noConversion"/>
  </si>
  <si>
    <t>&gt;&gt;&gt; Maturity Breakdown for Loans Secured by Mortgage</t>
    <phoneticPr fontId="6" type="noConversion"/>
  </si>
  <si>
    <t xml:space="preserve"> * Based on FSS criteria reflecting remaining maturity of loans (Won currency loans) </t>
  </si>
  <si>
    <t>Amount</t>
  </si>
  <si>
    <t>Amount</t>
    <phoneticPr fontId="6" type="noConversion"/>
  </si>
  <si>
    <t>(Won in billions)</t>
    <phoneticPr fontId="6" type="noConversion"/>
  </si>
  <si>
    <t>Over 3mths ~
Less than 6mths</t>
  </si>
  <si>
    <t>Over 6months~
Less than 1yr</t>
  </si>
  <si>
    <t>Over 1yr~
Less than 3yrs</t>
  </si>
  <si>
    <t>Over 3yrs~
Less than 10yrs</t>
  </si>
  <si>
    <t>Over 10 years</t>
  </si>
  <si>
    <t>Delinquency</t>
  </si>
  <si>
    <t>Less than
3 months</t>
    <phoneticPr fontId="6" type="noConversion"/>
  </si>
  <si>
    <t>NIM (Bank+Card)</t>
    <phoneticPr fontId="6" type="noConversion"/>
  </si>
  <si>
    <t>&gt;&gt; Cumulative Basis</t>
    <phoneticPr fontId="6" type="noConversion"/>
  </si>
  <si>
    <t>&gt;&gt; Quarterly Basis</t>
    <phoneticPr fontId="6" type="noConversion"/>
  </si>
  <si>
    <t>Bank+Card</t>
  </si>
  <si>
    <t>NIM</t>
  </si>
  <si>
    <t xml:space="preserve">    Interest Income</t>
  </si>
  <si>
    <t xml:space="preserve">    Interest Earning Assets*</t>
  </si>
  <si>
    <t>Woori Bank</t>
  </si>
  <si>
    <t xml:space="preserve"> * Average balance </t>
  </si>
  <si>
    <t>&gt;&gt; Cumulative Basis</t>
    <phoneticPr fontId="6" type="noConversion"/>
  </si>
  <si>
    <t xml:space="preserve"> Interest Earning Assets(A)</t>
  </si>
  <si>
    <t xml:space="preserve">     Loans in Won(C)</t>
  </si>
  <si>
    <t xml:space="preserve">     Loans in FC(E)</t>
  </si>
  <si>
    <t xml:space="preserve"> Interest Bearing Liabilities(B)</t>
  </si>
  <si>
    <t xml:space="preserve">     Deposits in Won(D)</t>
  </si>
  <si>
    <t xml:space="preserve">     Deposits in FC(F)</t>
  </si>
  <si>
    <t xml:space="preserve">     Borrowing in Won</t>
  </si>
  <si>
    <t xml:space="preserve">     Borrowing in FC</t>
  </si>
  <si>
    <t xml:space="preserve">     Debentures in Won</t>
  </si>
  <si>
    <t xml:space="preserve">     Debentures in FC</t>
  </si>
  <si>
    <t xml:space="preserve"> Net Interest Spread(A-B)</t>
  </si>
  <si>
    <t xml:space="preserve">     Spread in Won(C-D)</t>
  </si>
  <si>
    <t xml:space="preserve">     Spread in FC(E-F)</t>
  </si>
  <si>
    <t xml:space="preserve"> NIM</t>
  </si>
  <si>
    <t xml:space="preserve">    NIM in Won</t>
  </si>
  <si>
    <t xml:space="preserve">    NIM in FC</t>
  </si>
  <si>
    <t>&gt;&gt;  Quarterly Basis</t>
    <phoneticPr fontId="6" type="noConversion"/>
  </si>
  <si>
    <t>* FSS reported basis</t>
  </si>
  <si>
    <t>Amount</t>
    <phoneticPr fontId="6" type="noConversion"/>
  </si>
  <si>
    <t>Income
/Cost</t>
    <phoneticPr fontId="6" type="noConversion"/>
  </si>
  <si>
    <t>NIM / NIS (Bank)</t>
    <phoneticPr fontId="6" type="noConversion"/>
  </si>
  <si>
    <t>Asset Quality (Group)</t>
    <phoneticPr fontId="6" type="noConversion"/>
  </si>
  <si>
    <t>* Non-performing loans calculation basis</t>
  </si>
  <si>
    <t>Amount</t>
    <phoneticPr fontId="6" type="noConversion"/>
  </si>
  <si>
    <t>Normal</t>
  </si>
  <si>
    <t>Precautionary</t>
  </si>
  <si>
    <t>Substandard</t>
  </si>
  <si>
    <t>Doubtful</t>
  </si>
  <si>
    <t>Estimated Loss</t>
  </si>
  <si>
    <t>Total Credits</t>
  </si>
  <si>
    <t>Below Precautionary</t>
  </si>
  <si>
    <t>Below Substandard</t>
  </si>
  <si>
    <t>Loan Loss Reserve</t>
  </si>
  <si>
    <t>&gt;&gt;Key Ratios</t>
  </si>
  <si>
    <t>LLR/Total Credits</t>
  </si>
  <si>
    <t>Loan Loss Provision by Borrower</t>
    <phoneticPr fontId="6" type="noConversion"/>
  </si>
  <si>
    <t>&gt;&gt;&gt;Woori Bank</t>
    <phoneticPr fontId="6" type="noConversion"/>
  </si>
  <si>
    <t>Corporate</t>
    <phoneticPr fontId="6" type="noConversion"/>
  </si>
  <si>
    <t>Retail</t>
    <phoneticPr fontId="6" type="noConversion"/>
  </si>
  <si>
    <t>Total</t>
    <phoneticPr fontId="6" type="noConversion"/>
  </si>
  <si>
    <t>&gt;&gt;&gt;Woori Card</t>
    <phoneticPr fontId="6" type="noConversion"/>
  </si>
  <si>
    <t>Credit Card</t>
    <phoneticPr fontId="6" type="noConversion"/>
  </si>
  <si>
    <t>&gt;&gt;&gt;Total</t>
    <phoneticPr fontId="6" type="noConversion"/>
  </si>
  <si>
    <t>(Won in billions)</t>
    <phoneticPr fontId="6" type="noConversion"/>
  </si>
  <si>
    <t>Asset Quality by Borrower (Bank)</t>
    <phoneticPr fontId="6" type="noConversion"/>
  </si>
  <si>
    <t>&gt;&gt;Key Ratio</t>
  </si>
  <si>
    <t>Public &amp; Other</t>
  </si>
  <si>
    <t>Amount</t>
    <phoneticPr fontId="6" type="noConversion"/>
  </si>
  <si>
    <t>LLR</t>
    <phoneticPr fontId="6" type="noConversion"/>
  </si>
  <si>
    <t>Delinquency by Borrower</t>
    <phoneticPr fontId="6" type="noConversion"/>
  </si>
  <si>
    <t>Loans</t>
  </si>
  <si>
    <t xml:space="preserve">  Delinquency Ratio(%)</t>
  </si>
  <si>
    <t>Write-off</t>
  </si>
  <si>
    <t>Sales</t>
  </si>
  <si>
    <t xml:space="preserve">  Real Delinquency Ratio(%)</t>
  </si>
  <si>
    <t>* Total Loans: Based on FSS report criteria (Non-performing loans derived basis + indemnification of guarantees)</t>
  </si>
  <si>
    <t>* Large Corporate, SME, Household: Bank account won currency loans and Trust account basis</t>
  </si>
  <si>
    <t>Total Loans</t>
    <phoneticPr fontId="6" type="noConversion"/>
  </si>
  <si>
    <t>Sector</t>
    <phoneticPr fontId="6" type="noConversion"/>
  </si>
  <si>
    <t>SME</t>
    <phoneticPr fontId="6" type="noConversion"/>
  </si>
  <si>
    <t>Household</t>
    <phoneticPr fontId="6" type="noConversion"/>
  </si>
  <si>
    <t>Large Corp.</t>
    <phoneticPr fontId="6" type="noConversion"/>
  </si>
  <si>
    <t>Delinquency by Industry (Corporate Loans)</t>
    <phoneticPr fontId="6" type="noConversion"/>
  </si>
  <si>
    <t>Agriculture, Forestry and Fishery</t>
  </si>
  <si>
    <t>Mining</t>
  </si>
  <si>
    <t>Manufacturing</t>
  </si>
  <si>
    <t>Electricity, Gas &amp; Waterworks</t>
  </si>
  <si>
    <t>Sewage &amp; Waste Treatment</t>
  </si>
  <si>
    <t>Construction</t>
  </si>
  <si>
    <t>Whole Sale &amp; Retail</t>
  </si>
  <si>
    <t>Transportation</t>
  </si>
  <si>
    <t>Hotel &amp; Restaurants</t>
  </si>
  <si>
    <t>Publishing, Communication &amp; Information Service</t>
  </si>
  <si>
    <t>Finance &amp; Insurance</t>
  </si>
  <si>
    <t>Real Estate &amp; Lease</t>
  </si>
  <si>
    <t>Scientific &amp; Technical Service</t>
  </si>
  <si>
    <t>Facilities &amp; Business Support</t>
  </si>
  <si>
    <t>Government &amp; Defense Related</t>
  </si>
  <si>
    <t>Education Service</t>
  </si>
  <si>
    <t>Health &amp; Social Welfare Service</t>
  </si>
  <si>
    <t>Entertainment, Culture &amp; Sports</t>
  </si>
  <si>
    <t>Organization, Repair &amp; Other Private Service</t>
  </si>
  <si>
    <t>Household Affairs Service</t>
  </si>
  <si>
    <t>International</t>
  </si>
  <si>
    <t>* Total of corporate loans from bank and trust account</t>
  </si>
  <si>
    <t>* FSS reporting basis</t>
  </si>
  <si>
    <t>Loan</t>
  </si>
  <si>
    <t>Portion</t>
  </si>
  <si>
    <t>Delinq.</t>
  </si>
  <si>
    <t>연체액</t>
    <phoneticPr fontId="6" type="noConversion"/>
  </si>
  <si>
    <t>Delinquency by Industry (SME Loans)</t>
    <phoneticPr fontId="6" type="noConversion"/>
  </si>
  <si>
    <t>Delinq. Ratio</t>
  </si>
  <si>
    <t>Wholesale &amp; Retail</t>
  </si>
  <si>
    <t>Real-Estate Lease / 
Business Service</t>
  </si>
  <si>
    <t>* Bank and Trust Account</t>
  </si>
  <si>
    <t>Corp.</t>
  </si>
  <si>
    <t>SOHO</t>
  </si>
  <si>
    <t>BIS Ratio</t>
    <phoneticPr fontId="6" type="noConversion"/>
  </si>
  <si>
    <t xml:space="preserve"> Tier 1 Capital</t>
  </si>
  <si>
    <t xml:space="preserve"> Common Equity Capital</t>
  </si>
  <si>
    <t xml:space="preserve">    Paid in Capital</t>
  </si>
  <si>
    <t xml:space="preserve">    Capital Surplus</t>
  </si>
  <si>
    <t xml:space="preserve">    Capital Adjustment</t>
  </si>
  <si>
    <t xml:space="preserve">    Retained Earnings </t>
  </si>
  <si>
    <t xml:space="preserve">    Others</t>
  </si>
  <si>
    <t xml:space="preserve">    (-) Deductions</t>
  </si>
  <si>
    <t xml:space="preserve"> Additional Tier 1 Capital</t>
  </si>
  <si>
    <t xml:space="preserve">    Additional Tier 1 Qualifying Capital Instruments</t>
  </si>
  <si>
    <t xml:space="preserve">    Non-Controlling Interest</t>
  </si>
  <si>
    <t xml:space="preserve"> Tier 2 Capital</t>
  </si>
  <si>
    <t xml:space="preserve">    Tier 2 Qualifying Capital Instruments</t>
  </si>
  <si>
    <t xml:space="preserve">    LLR (for normal &amp; precautionary)</t>
  </si>
  <si>
    <t xml:space="preserve"> Total Capital</t>
  </si>
  <si>
    <t xml:space="preserve"> Risk Weighted Assets</t>
  </si>
  <si>
    <t xml:space="preserve">  Common Equity Capital Ratio</t>
  </si>
  <si>
    <t xml:space="preserve">  Tier 1 Ratio</t>
  </si>
  <si>
    <t xml:space="preserve">  BIS Ratio</t>
  </si>
  <si>
    <t>* Basel 3 Basis</t>
  </si>
  <si>
    <t>Financial Statements (Woori Card)</t>
    <phoneticPr fontId="6" type="noConversion"/>
  </si>
  <si>
    <t>(Won in millions)</t>
  </si>
  <si>
    <t xml:space="preserve">    Cash and cash equivalents    </t>
  </si>
  <si>
    <t xml:space="preserve">    Financial Assets at FVTPL    </t>
  </si>
  <si>
    <t xml:space="preserve">    AFS Financial Assets    </t>
  </si>
  <si>
    <t xml:space="preserve">     Loans and Receivables    </t>
  </si>
  <si>
    <t xml:space="preserve">    Tangible Assets    </t>
  </si>
  <si>
    <t xml:space="preserve">    Intangible Assets    </t>
  </si>
  <si>
    <t xml:space="preserve">    Other Assets    </t>
  </si>
  <si>
    <t xml:space="preserve">    Deferred tax assets    </t>
  </si>
  <si>
    <t xml:space="preserve">    Total Assets    </t>
  </si>
  <si>
    <t xml:space="preserve">      Borrowings    </t>
  </si>
  <si>
    <t xml:space="preserve">      Debentures    </t>
  </si>
  <si>
    <t xml:space="preserve">    Provisions    </t>
  </si>
  <si>
    <t xml:space="preserve">    Other Financial Liabilities    </t>
  </si>
  <si>
    <t xml:space="preserve">    Other Liabilities    </t>
  </si>
  <si>
    <t xml:space="preserve">    Total Liabilities    </t>
  </si>
  <si>
    <t xml:space="preserve">    Capital Stock    </t>
  </si>
  <si>
    <t xml:space="preserve">    Capital Surplus    </t>
  </si>
  <si>
    <t xml:space="preserve">    Other Equity    </t>
  </si>
  <si>
    <t xml:space="preserve">    Retained Earnings    </t>
  </si>
  <si>
    <t xml:space="preserve">    Total Capital    </t>
  </si>
  <si>
    <t xml:space="preserve">  Total Liabilities &amp; Equity    </t>
  </si>
  <si>
    <t>Credit Sales</t>
  </si>
  <si>
    <t>Cash Advance</t>
  </si>
  <si>
    <t>Card Loan</t>
  </si>
  <si>
    <t>Net Interest Income</t>
  </si>
  <si>
    <t xml:space="preserve">    Interest Revenue</t>
  </si>
  <si>
    <t xml:space="preserve">    Interest Expense</t>
  </si>
  <si>
    <t>Net Commission Income</t>
  </si>
  <si>
    <t xml:space="preserve">     Commission Revenue</t>
  </si>
  <si>
    <t xml:space="preserve">     Commission Expense</t>
  </si>
  <si>
    <t>Dividend on Securities</t>
  </si>
  <si>
    <t>Gain(Loss) on Financial Assets at FVTPL</t>
  </si>
  <si>
    <t>Gain(Loss) on AFS Financial Assets</t>
  </si>
  <si>
    <t xml:space="preserve">Gain(Loss) on HTM Financial Assets </t>
  </si>
  <si>
    <t>Other Operating Income</t>
  </si>
  <si>
    <t xml:space="preserve">   SG&amp;A</t>
  </si>
  <si>
    <t>Share of Profits of Jointly Controlled
Entities and Associates</t>
  </si>
  <si>
    <t xml:space="preserve">    Other Net Non-Operating Income</t>
  </si>
  <si>
    <t>Corporate Taxes</t>
  </si>
  <si>
    <t>Net Income</t>
  </si>
  <si>
    <t>&gt;&gt;&gt; Income Statement (Quarterly)</t>
    <phoneticPr fontId="6" type="noConversion"/>
  </si>
  <si>
    <t>Card Holders(000s)</t>
  </si>
  <si>
    <t>Credit Card Assets</t>
    <phoneticPr fontId="6" type="noConversion"/>
  </si>
  <si>
    <t>Lump Sum</t>
  </si>
  <si>
    <t>Installment</t>
  </si>
  <si>
    <t>Transaction Volume</t>
    <phoneticPr fontId="6" type="noConversion"/>
  </si>
  <si>
    <t>Asset Quality (Woori Card)</t>
    <phoneticPr fontId="6" type="noConversion"/>
  </si>
  <si>
    <t>&gt;&gt;&gt; Credit Card Asset Quality and Reserves</t>
    <phoneticPr fontId="6" type="noConversion"/>
  </si>
  <si>
    <t>&gt;&gt;&gt; Asset Quality and Reserves by Borrower</t>
    <phoneticPr fontId="6" type="noConversion"/>
  </si>
  <si>
    <t xml:space="preserve">   Total</t>
  </si>
  <si>
    <t xml:space="preserve">    Normal</t>
  </si>
  <si>
    <t xml:space="preserve">    Precautionary</t>
  </si>
  <si>
    <t xml:space="preserve">    Substandard</t>
  </si>
  <si>
    <t xml:space="preserve">    Doubtful</t>
  </si>
  <si>
    <t xml:space="preserve">    Estimated Loss</t>
  </si>
  <si>
    <t>Reserves</t>
  </si>
  <si>
    <t>(%)</t>
    <phoneticPr fontId="6" type="noConversion"/>
  </si>
  <si>
    <t>Total</t>
    <phoneticPr fontId="6" type="noConversion"/>
  </si>
  <si>
    <t>Public &amp; Others</t>
    <phoneticPr fontId="6" type="noConversion"/>
  </si>
  <si>
    <t>Household</t>
    <phoneticPr fontId="6" type="noConversion"/>
  </si>
  <si>
    <t>Corporate</t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</si>
  <si>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B/S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</si>
  <si>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I/S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</si>
  <si>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Income Contribution 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</si>
  <si>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Deposit Breakdown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</si>
  <si>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 
     Int. Rate/Type/Collateral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</si>
  <si>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(Total Credit)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</si>
  <si>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(Loans in KRW)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</si>
  <si>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Maturity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</si>
  <si>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AQ by Borrower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</si>
  <si>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Borrower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</si>
  <si>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(Corporate Loans)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</si>
  <si>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(SME Loans)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</si>
  <si>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Asset Quality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</si>
  <si>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LLP by Borrower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</si>
  <si>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 (Bank+Card)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</si>
  <si>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NIM/NIS (Bank)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</si>
  <si>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BIS Ratio</t>
    </r>
    <phoneticPr fontId="6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</si>
  <si>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Woori Card F/S</t>
    </r>
    <phoneticPr fontId="6" type="noConversion"/>
  </si>
  <si>
    <t>Financial Statements</t>
    <phoneticPr fontId="6" type="noConversion"/>
  </si>
  <si>
    <t>Deposits &amp; Loans</t>
    <phoneticPr fontId="6" type="noConversion"/>
  </si>
  <si>
    <t>Profitability &amp; Asset Quality</t>
    <phoneticPr fontId="6" type="noConversion"/>
  </si>
  <si>
    <t>Others</t>
    <phoneticPr fontId="6" type="noConversion"/>
  </si>
  <si>
    <t>4Q16</t>
    <phoneticPr fontId="6" type="noConversion"/>
  </si>
  <si>
    <t>Over 3yrs~
Less than 10yrs</t>
    <phoneticPr fontId="6" type="noConversion"/>
  </si>
  <si>
    <t>FY16</t>
    <phoneticPr fontId="6" type="noConversion"/>
  </si>
  <si>
    <t>1Q16</t>
    <phoneticPr fontId="6" type="noConversion"/>
  </si>
  <si>
    <t>2Q16</t>
    <phoneticPr fontId="6" type="noConversion"/>
  </si>
  <si>
    <t>3Q16</t>
    <phoneticPr fontId="6" type="noConversion"/>
  </si>
  <si>
    <t>FY15</t>
    <phoneticPr fontId="6" type="noConversion"/>
  </si>
  <si>
    <t>&gt;&gt;&gt; Statement of Comprehensive Income</t>
  </si>
  <si>
    <t>Consolidated Income Statement</t>
  </si>
  <si>
    <t>Consolidated Statement of Financial Position</t>
    <phoneticPr fontId="6" type="noConversion"/>
  </si>
  <si>
    <t>&gt;&gt;&gt; Statement of Financial Position</t>
    <phoneticPr fontId="6" type="noConversion"/>
  </si>
  <si>
    <t>(%)</t>
    <phoneticPr fontId="6" type="noConversion"/>
  </si>
  <si>
    <t>Quarterly</t>
    <phoneticPr fontId="6" type="noConversion"/>
  </si>
  <si>
    <t>LLR/NPL</t>
    <phoneticPr fontId="6" type="noConversion"/>
  </si>
  <si>
    <t xml:space="preserve">1) </t>
    <phoneticPr fontId="6" type="noConversion"/>
  </si>
  <si>
    <t xml:space="preserve">**  Non-performing loans calculation basis, LLR by borrowers does not include Allowance for accrued revenue and Regulatory reserves for credit losses </t>
    <phoneticPr fontId="6" type="noConversion"/>
  </si>
  <si>
    <t>3Q16</t>
  </si>
  <si>
    <t>4Q16</t>
  </si>
  <si>
    <t>1Q17</t>
  </si>
  <si>
    <t>2Q17</t>
  </si>
  <si>
    <t>3Q17</t>
  </si>
  <si>
    <t>&gt;&gt;&gt; 3Q17</t>
  </si>
  <si>
    <t>&gt;&gt;&gt; 2Q17</t>
  </si>
  <si>
    <t>2Q16</t>
  </si>
  <si>
    <t>1Q15</t>
  </si>
  <si>
    <t>2Q15</t>
  </si>
  <si>
    <t>3Q15</t>
  </si>
  <si>
    <t>4Q15</t>
  </si>
  <si>
    <t>1Q16</t>
  </si>
  <si>
    <t>.</t>
  </si>
  <si>
    <t>3Q17</t>
    <phoneticPr fontId="6" type="noConversion"/>
  </si>
  <si>
    <t>3Q17</t>
    <phoneticPr fontId="6" type="noConversion"/>
  </si>
  <si>
    <t>3Q17</t>
    <phoneticPr fontId="6" type="noConversion"/>
  </si>
  <si>
    <t xml:space="preserve"> * As of September 30, 2017 </t>
    <phoneticPr fontId="6" type="noConversion"/>
  </si>
  <si>
    <t>FY15</t>
  </si>
  <si>
    <t>1H16</t>
  </si>
  <si>
    <t>FY16</t>
  </si>
  <si>
    <t>1H17</t>
  </si>
  <si>
    <t>-</t>
  </si>
  <si>
    <t xml:space="preserve">LLR/NPL </t>
    <phoneticPr fontId="6" type="noConversion"/>
  </si>
  <si>
    <r>
      <t xml:space="preserve">LLR/NPL 
</t>
    </r>
    <r>
      <rPr>
        <sz val="8"/>
        <rFont val="Arial"/>
        <family val="2"/>
      </rPr>
      <t>(incl. Regulatory Reserve)</t>
    </r>
    <phoneticPr fontId="6" type="noConversion"/>
  </si>
  <si>
    <t>* As of September 30, 2017</t>
    <phoneticPr fontId="6" type="noConversion"/>
  </si>
  <si>
    <t>1) 202.8% including Allowance for accrued revenue and Regulatory reserves for credit losses</t>
    <phoneticPr fontId="6" type="noConversion"/>
  </si>
  <si>
    <t>* 3Q17 figures are estimates and the detailed figures will be provided next quarter</t>
    <phoneticPr fontId="6" type="noConversion"/>
  </si>
  <si>
    <t>&gt;&gt;&gt; 3Q 17</t>
    <phoneticPr fontId="6" type="noConversion"/>
  </si>
  <si>
    <t>* As of September 30, 2017</t>
    <phoneticPr fontId="6" type="noConversion"/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</si>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</sst>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0.0_);[Red]\(0.0\)"/>
    <numFmt numFmtId="196" formatCode="#,##0_);\(#,##0\)"/>
    <numFmt numFmtId="197" formatCode="#,##0_ "/>
    <numFmt numFmtId="198" formatCode="_-* #,##0.000_-;\-* #,##0.000_-;_-* &quot;-&quot;_-;_-@_-"/>
    <numFmt numFmtId="199" formatCode="#,##0;&quot;△&quot;#,##0"/>
    <numFmt numFmtId="200" formatCode="0.0000%"/>
    <numFmt numFmtId="201" formatCode="0.00000%"/>
    <numFmt numFmtId="202" formatCode="_ &quot;₩&quot;* #,##0_ ;_ &quot;₩&quot;* \-#,##0_ ;_ &quot;₩&quot;* &quot;-&quot;_ ;_ @_ "/>
    <numFmt numFmtId="203" formatCode="_ * #,##0_ ;_ * \-#,##0_ ;_ * &quot;-&quot;_ ;_ @_ "/>
    <numFmt numFmtId="204" formatCode="_ * #,##0.00_ ;_ * \-#,##0.00_ ;_ * &quot;-&quot;??_ ;_ @_ "/>
    <numFmt numFmtId="205" formatCode="_ &quot;₩&quot;* #,##0.00_ ;_ &quot;₩&quot;* \-#,##0.00_ ;_ &quot;₩&quot;* &quot;-&quot;??_ ;_ @_ "/>
    <numFmt numFmtId="206" formatCode="mmm\.yy"/>
    <numFmt numFmtId="207" formatCode="_(&quot;$&quot;* #,##0_);_(&quot;$&quot;* \(#,##0\);_(&quot;$&quot;* &quot;-&quot;??_);_(@_)"/>
    <numFmt numFmtId="208" formatCode="_ &quot;₩&quot;* #,##0_ ;_ &quot;₩&quot;* &quot;₩&quot;\-#,##0_ ;_ &quot;₩&quot;* &quot;-&quot;_ ;_ @_ "/>
    <numFmt numFmtId="209" formatCode="_ &quot;₩&quot;* #,##0.00_ ;_ &quot;₩&quot;* &quot;₩&quot;\-#,##0.00_ ;_ &quot;₩&quot;* &quot;-&quot;??_ ;_ @_ "/>
    <numFmt numFmtId="210" formatCode="#,##0&quot;台&quot;"/>
    <numFmt numFmtId="211" formatCode="#."/>
    <numFmt numFmtId="212" formatCode="_ &quot;₩&quot;* #,##0_ ;_ &quot;₩&quot;* &quot;₩&quot;\!\-#,##0_ ;_ &quot;₩&quot;* &quot;-&quot;_ ;_ @_ "/>
    <numFmt numFmtId="213" formatCode="&quot;₩&quot;#,##0.00;&quot;₩&quot;&quot;₩&quot;&quot;₩&quot;&quot;₩&quot;&quot;₩&quot;\!\-#,##0.00"/>
    <numFmt numFmtId="214" formatCode="&quot;₩&quot;#,##0_);&quot;₩&quot;&quot;₩&quot;\(&quot;₩&quot;#,##0&quot;₩&quot;&quot;₩&quot;\)"/>
    <numFmt numFmtId="215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6" formatCode="&quot;₩&quot;#,##0.00;&quot;₩&quot;\-#,##0.00"/>
    <numFmt numFmtId="217" formatCode="#,##0;[Red]&quot;△&quot;#,##0"/>
    <numFmt numFmtId="218" formatCode="#,##0;&quot;-&quot;#,##0"/>
    <numFmt numFmtId="219" formatCode="&quot; ￦&quot;#,##0_);&quot;(￦&quot;#,##0\);&quot; ￦&quot;\-_)"/>
    <numFmt numFmtId="220" formatCode="#,##0;[Red]\-#,##0;\-"/>
    <numFmt numFmtId="221" formatCode="###,##0;[Red]&quot;△&quot;###,##0;_-* &quot;-&quot;_-"/>
    <numFmt numFmtId="222" formatCode="#,##0\ "/>
    <numFmt numFmtId="223" formatCode="#,##0.0\ "/>
    <numFmt numFmtId="224" formatCode="\ \ \ \ \ @"/>
    <numFmt numFmtId="225" formatCode="_-&quot;$&quot;* #,##0_-;\-&quot;$&quot;* #,##0_-;_-&quot;$&quot;* &quot;-&quot;_-;_-@_-"/>
    <numFmt numFmtId="226" formatCode="_-&quot;$&quot;* #,##0.00_-;\-&quot;$&quot;* #,##0.00_-;_-&quot;$&quot;* &quot;-&quot;??_-;_-@_-"/>
    <numFmt numFmtId="227" formatCode="_ &quot;$&quot;* #,##0_ ;_ &quot;$&quot;* \-#,##0_ ;_ &quot;$&quot;* &quot;-&quot;_ ;_ @_ "/>
    <numFmt numFmtId="228" formatCode="&quot;₩&quot;#,##0;[Red]&quot;₩&quot;&quot;-&quot;#,##0"/>
    <numFmt numFmtId="229" formatCode="&quot;₩&quot;#,##0.00;[Red]&quot;₩&quot;\-#,##0.00"/>
    <numFmt numFmtId="230" formatCode="_(&quot;$&quot;* #,##0_);_(&quot;$&quot;* \(#,##0\);_(&quot;$&quot;* &quot;-&quot;_);_(@_)"/>
    <numFmt numFmtId="231" formatCode="&quot;$&quot;#,##0_);[Red]\(&quot;$&quot;#,##0\)"/>
    <numFmt numFmtId="232" formatCode="_ &quot;$&quot;* #,##0.00_ ;_ &quot;$&quot;* \-#,##0.00_ ;_ &quot;$&quot;* &quot;-&quot;??_ ;_ @_ "/>
    <numFmt numFmtId="233" formatCode="&quot;₩&quot;#,##0;[Red]&quot;₩&quot;\-#,##0"/>
    <numFmt numFmtId="234" formatCode="_(&quot;$&quot;* #,##0.00_);_(&quot;$&quot;* \(#,##0.00\);_(&quot;$&quot;* &quot;-&quot;??_);_(@_)"/>
    <numFmt numFmtId="235" formatCode="&quot;$&quot;#,##0.00_);[Red]\(&quot;$&quot;#,##0.00\)"/>
    <numFmt numFmtId="236" formatCode="#,##0;[Red]&quot;-&quot;#,##0"/>
    <numFmt numFmtId="237" formatCode="#,##0.00;[Red]&quot;-&quot;#,##0.00"/>
    <numFmt numFmtId="238" formatCode="#,##0.0_ "/>
    <numFmt numFmtId="239" formatCode="General_)"/>
    <numFmt numFmtId="240" formatCode="0.0000000%"/>
    <numFmt numFmtId="241" formatCode="_ * #,##0.0000000_ ;_ * \-#,##0.0000000_ ;_ * &quot;-&quot;_ ;_ @_ "/>
    <numFmt numFmtId="242" formatCode="&quot;₩&quot;#,##0;[Red]&quot;₩&quot;&quot;₩&quot;\-#,##0"/>
    <numFmt numFmtId="243" formatCode="&quot;₩&quot;#,##0;&quot;₩&quot;&quot;₩&quot;&quot;₩&quot;&quot;₩&quot;\-#,##0"/>
    <numFmt numFmtId="244" formatCode="_ * #,##0_ ;_ * &quot;₩&quot;\-#,##0_ ;_ * &quot;-&quot;_ ;_ @_ "/>
    <numFmt numFmtId="245" formatCode="_-[$€-2]* #,##0.00_-;\-[$€-2]* #,##0.00_-;_-[$€-2]* &quot;-&quot;??_-"/>
    <numFmt numFmtId="246" formatCode="&quot;₩&quot;#,##0.00;&quot;₩&quot;&quot;₩&quot;\-#,##0.00"/>
    <numFmt numFmtId="247" formatCode="_ * #,##0.0000_ ;_ * \-#,##0.0000_ ;_ * &quot;-&quot;_ ;_ @_ "/>
    <numFmt numFmtId="248" formatCode="#,##0\ &quot;개&quot;&quot;월&quot;&quot;분&quot;"/>
    <numFmt numFmtId="249" formatCode="#,##0\ &quot;개&quot;&quot;월&quot;"/>
    <numFmt numFmtId="250" formatCode="&quot;₩&quot;#,##0.00;[Red]&quot;₩&quot;&quot;₩&quot;\-#,##0.00"/>
    <numFmt numFmtId="251" formatCode="_ * #,##0.00_ ;_ * \-#,##0.00_ ;_ * &quot;-&quot;_ ;_ @_ "/>
    <numFmt numFmtId="252" formatCode="0.000000%"/>
    <numFmt numFmtId="253" formatCode="#,##0&quot;£&quot;_);[Red]\(#,##0&quot;£&quot;\)"/>
    <numFmt numFmtId="254" formatCode="\(0.0%\)"/>
    <numFmt numFmtId="255" formatCode="#,##0_);[Red]\(#,##0\)"/>
    <numFmt numFmtId="256" formatCode="0.00_);[Red]\(0.00\)"/>
    <numFmt numFmtId="257" formatCode="#,##0.0_ ;[Red]\-#,##0.0\ "/>
    <numFmt numFmtId="258" formatCode="#,##0_%_);\(#,##0\)_%;#,##0_%_);@_%_)"/>
    <numFmt numFmtId="259" formatCode="#,##0.00_%_);\(#,##0.00\)_%;#,##0.00_%_);@_%_)"/>
    <numFmt numFmtId="260" formatCode="&quot;$&quot;#,##0_%_);\(&quot;$&quot;#,##0\)_%;&quot;$&quot;#,##0_%_);@_%_)"/>
    <numFmt numFmtId="261" formatCode="&quot;$&quot;#,##0.00_%_);\(&quot;$&quot;#,##0.00\)_%;&quot;$&quot;#,##0.00_%_);@_%_)"/>
    <numFmt numFmtId="262" formatCode="m/d/yy_%_)"/>
    <numFmt numFmtId="263" formatCode="0_%_);\(0\)_%;0_%_);@_%_)"/>
    <numFmt numFmtId="264" formatCode="0.0\%_);\(0.0\%\);0.0\%_);@_%_)"/>
    <numFmt numFmtId="265" formatCode="&quot;$&quot;#,##0_);\(&quot;$&quot;#,##0\)"/>
    <numFmt numFmtId="266" formatCode="_-* #,##0\ _F_-;\-* #,##0\ _F_-;_-* &quot;-&quot;\ _F_-;_-@_-"/>
    <numFmt numFmtId="267" formatCode="0.0,,,"/>
    <numFmt numFmtId="268" formatCode="&quot;₩&quot;#,##0;&quot;₩&quot;\-#,##0"/>
    <numFmt numFmtId="269" formatCode="_(* #,##0.00_);_(* \(#,##0.00\);_(* &quot;-&quot;??_);_(@_)"/>
    <numFmt numFmtId="270" formatCode="_(* #,##0_);_(* \(#,##0\);_(* &quot;-&quot;_);_(@_)"/>
    <numFmt numFmtId="271" formatCode="_(* #,##0_);_(* \(#,##0\);_(* &quot;-&quot;_);_(* @_)"/>
    <numFmt numFmtId="272" formatCode="0.00_ "/>
  </numFmts>
  <fonts count="322">
    <font>
      <sz val="10"/>
      <color theme="1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b/>
      <u/>
      <sz val="14"/>
      <color indexed="9"/>
      <name val="Arial"/>
      <family val="2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9"/>
      <color indexed="12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明朝"/>
      <family val="3"/>
      <charset val="129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i/>
      <sz val="9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b/>
      <sz val="8"/>
      <color indexed="8"/>
      <name val="Arial"/>
      <family val="2"/>
    </font>
    <font>
      <b/>
      <sz val="9"/>
      <color indexed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b/>
      <vertAlign val="superscript"/>
      <sz val="9"/>
      <name val="Arial"/>
      <family val="2"/>
    </font>
    <font>
      <sz val="12"/>
      <name val="굴림"/>
      <family val="3"/>
      <charset val="129"/>
    </font>
    <font>
      <b/>
      <i/>
      <sz val="9"/>
      <name val="Arial"/>
      <family val="2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Arial"/>
      <family val="2"/>
    </font>
    <font>
      <sz val="9"/>
      <color indexed="8"/>
      <name val="Arial"/>
      <family val="2"/>
    </font>
    <font>
      <vertAlign val="superscript"/>
      <sz val="9"/>
      <color indexed="9"/>
      <name val="Arial"/>
      <family val="2"/>
    </font>
    <font>
      <sz val="10"/>
      <color theme="1"/>
      <name val="돋움"/>
      <family val="3"/>
      <charset val="129"/>
    </font>
    <font>
      <b/>
      <u/>
      <sz val="14"/>
      <color rgb="FFFF0000"/>
      <name val="Arial"/>
      <family val="2"/>
    </font>
    <font>
      <b/>
      <sz val="9"/>
      <color theme="1"/>
      <name val="Arial"/>
      <family val="2"/>
    </font>
    <font>
      <sz val="9"/>
      <name val="굴림체"/>
      <family val="3"/>
      <charset val="129"/>
    </font>
    <font>
      <sz val="9"/>
      <name val="굴림"/>
      <family val="3"/>
      <charset val="129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sz val="10"/>
      <color indexed="9"/>
      <name val="돋움"/>
      <family val="3"/>
      <charset val="129"/>
    </font>
    <font>
      <b/>
      <sz val="9.5"/>
      <name val="돋움"/>
      <family val="3"/>
      <charset val="129"/>
    </font>
    <font>
      <sz val="8"/>
      <color theme="1"/>
      <name val="맑은 고딕"/>
      <family val="3"/>
      <charset val="129"/>
      <scheme val="minor"/>
    </font>
    <font>
      <vertAlign val="superscript"/>
      <sz val="9"/>
      <color theme="1"/>
      <name val="Arial"/>
      <family val="2"/>
    </font>
    <font>
      <b/>
      <sz val="15"/>
      <color indexed="56"/>
      <name val="HY헤드라인M"/>
      <family val="1"/>
      <charset val="129"/>
    </font>
    <font>
      <b/>
      <sz val="12"/>
      <color indexed="53"/>
      <name val="맑은 고딕"/>
      <family val="3"/>
      <charset val="129"/>
    </font>
    <font>
      <sz val="8"/>
      <color rgb="FFFF0000"/>
      <name val="Arial"/>
      <family val="2"/>
    </font>
    <font>
      <b/>
      <sz val="9"/>
      <name val="HY견고딕"/>
      <family val="1"/>
      <charset val="129"/>
    </font>
    <font>
      <sz val="9"/>
      <color indexed="9"/>
      <name val="돋움"/>
      <family val="3"/>
      <charset val="129"/>
    </font>
    <font>
      <sz val="8"/>
      <name val="굴림"/>
      <family val="3"/>
      <charset val="129"/>
    </font>
    <font>
      <b/>
      <sz val="11"/>
      <color indexed="10"/>
      <name val="돋움"/>
      <family val="3"/>
      <charset val="129"/>
    </font>
    <font>
      <sz val="8"/>
      <color indexed="9"/>
      <name val="굴림"/>
      <family val="3"/>
      <charset val="129"/>
    </font>
    <font>
      <sz val="6"/>
      <name val="굴림"/>
      <family val="3"/>
      <charset val="129"/>
    </font>
    <font>
      <b/>
      <sz val="15"/>
      <color indexed="56"/>
      <name val="돋움"/>
      <family val="3"/>
      <charset val="129"/>
    </font>
    <font>
      <sz val="8"/>
      <name val="굴림체"/>
      <family val="3"/>
      <charset val="129"/>
    </font>
    <font>
      <b/>
      <sz val="15"/>
      <color indexed="56"/>
      <name val="맑은 고딕"/>
      <family val="3"/>
      <charset val="129"/>
    </font>
    <font>
      <sz val="9"/>
      <color indexed="9"/>
      <name val="굴림"/>
      <family val="3"/>
      <charset val="129"/>
    </font>
    <font>
      <sz val="26"/>
      <name val="돋움"/>
      <family val="3"/>
      <charset val="129"/>
    </font>
    <font>
      <sz val="8"/>
      <color rgb="FFFF0000"/>
      <name val="돋움"/>
      <family val="3"/>
      <charset val="129"/>
    </font>
    <font>
      <b/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2"/>
      <color indexed="53"/>
      <name val="돋움"/>
      <family val="3"/>
      <charset val="129"/>
    </font>
    <font>
      <sz val="12"/>
      <color theme="1"/>
      <name val="Arial"/>
      <family val="2"/>
    </font>
    <font>
      <sz val="8"/>
      <color indexed="9"/>
      <name val="돋움"/>
      <family val="3"/>
      <charset val="129"/>
    </font>
    <font>
      <b/>
      <sz val="8"/>
      <name val="굴림체"/>
      <family val="3"/>
      <charset val="129"/>
    </font>
    <font>
      <sz val="13"/>
      <name val="바탕체"/>
      <family val="1"/>
      <charset val="129"/>
    </font>
    <font>
      <i/>
      <sz val="12"/>
      <name val="바탕체"/>
      <family val="1"/>
      <charset val="129"/>
    </font>
    <font>
      <sz val="11"/>
      <color indexed="9"/>
      <name val="맑은 고딕"/>
      <family val="3"/>
      <charset val="129"/>
    </font>
    <font>
      <sz val="11"/>
      <color indexed="9"/>
      <name val="돋움"/>
      <family val="3"/>
      <charset val="129"/>
    </font>
    <font>
      <sz val="11"/>
      <color indexed="16"/>
      <name val="돋움"/>
      <family val="3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8"/>
      <name val="Palatino"/>
      <family val="1"/>
    </font>
    <font>
      <b/>
      <sz val="11"/>
      <color indexed="8"/>
      <name val="돋움"/>
      <family val="3"/>
      <charset val="129"/>
    </font>
    <font>
      <sz val="7"/>
      <name val="Palatino"/>
      <family val="1"/>
    </font>
    <font>
      <sz val="11"/>
      <color indexed="17"/>
      <name val="돋움"/>
      <family val="3"/>
      <charset val="129"/>
    </font>
    <font>
      <i/>
      <sz val="14"/>
      <name val="Palatino"/>
      <family val="1"/>
    </font>
    <font>
      <b/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1"/>
      <color indexed="60"/>
      <name val="돋움"/>
      <family val="3"/>
      <charset val="129"/>
    </font>
    <font>
      <u/>
      <sz val="18"/>
      <name val="Times New Roman"/>
      <family val="1"/>
    </font>
    <font>
      <b/>
      <sz val="11"/>
      <color indexed="63"/>
      <name val="돋움"/>
      <family val="3"/>
      <charset val="129"/>
    </font>
    <font>
      <sz val="10"/>
      <color indexed="16"/>
      <name val="Helvetica-Black"/>
      <family val="2"/>
    </font>
    <font>
      <b/>
      <u/>
      <sz val="10"/>
      <name val="Arial"/>
      <family val="2"/>
    </font>
    <font>
      <sz val="10"/>
      <name val="Tms Rmn"/>
      <family val="1"/>
    </font>
    <font>
      <b/>
      <sz val="18"/>
      <color indexed="62"/>
      <name val="맑은 고딕"/>
      <family val="3"/>
      <charset val="129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11"/>
      <color indexed="10"/>
      <name val="돋움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u/>
      <sz val="11"/>
      <color indexed="36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u/>
      <sz val="10"/>
      <name val="돋움"/>
      <family val="3"/>
      <charset val="129"/>
    </font>
    <font>
      <sz val="11"/>
      <color indexed="52"/>
      <name val="맑은 고딕"/>
      <family val="3"/>
      <charset val="129"/>
    </font>
    <font>
      <u/>
      <sz val="9"/>
      <color indexed="36"/>
      <name val="바탕체"/>
      <family val="1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돋움"/>
      <family val="2"/>
      <charset val="129"/>
    </font>
    <font>
      <b/>
      <sz val="18"/>
      <color theme="3"/>
      <name val="맑은 고딕"/>
      <family val="2"/>
      <charset val="129"/>
      <scheme val="major"/>
    </font>
    <font>
      <sz val="12"/>
      <name val="¹UAAA¼"/>
      <family val="3"/>
      <charset val="129"/>
    </font>
    <font>
      <sz val="12"/>
      <name val="¹ÙÅÁÃ¼"/>
      <family val="3"/>
      <charset val="129"/>
    </font>
    <font>
      <b/>
      <sz val="11"/>
      <color indexed="10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1"/>
      <color indexed="8"/>
      <name val="ＭＳ Ｐゴシック"/>
      <family val="2"/>
      <charset val="129"/>
    </font>
    <font>
      <sz val="11"/>
      <color indexed="9"/>
      <name val="ＭＳ Ｐゴシック"/>
      <family val="2"/>
      <charset val="129"/>
    </font>
    <font>
      <sz val="11"/>
      <color indexed="10"/>
      <name val="ＭＳ Ｐゴシック"/>
      <family val="2"/>
      <charset val="129"/>
    </font>
    <font>
      <b/>
      <sz val="11"/>
      <color indexed="52"/>
      <name val="ＭＳ Ｐゴシック"/>
      <family val="2"/>
      <charset val="129"/>
    </font>
    <font>
      <sz val="11"/>
      <color indexed="20"/>
      <name val="ＭＳ Ｐゴシック"/>
      <family val="2"/>
      <charset val="129"/>
    </font>
    <font>
      <sz val="11"/>
      <color indexed="60"/>
      <name val="ＭＳ Ｐゴシック"/>
      <family val="2"/>
      <charset val="129"/>
    </font>
    <font>
      <i/>
      <sz val="11"/>
      <color indexed="23"/>
      <name val="ＭＳ Ｐゴシック"/>
      <family val="2"/>
      <charset val="129"/>
    </font>
    <font>
      <b/>
      <sz val="11"/>
      <color indexed="9"/>
      <name val="ＭＳ Ｐゴシック"/>
      <family val="2"/>
      <charset val="129"/>
    </font>
    <font>
      <sz val="11"/>
      <color indexed="52"/>
      <name val="ＭＳ Ｐゴシック"/>
      <family val="2"/>
      <charset val="129"/>
    </font>
    <font>
      <b/>
      <sz val="11"/>
      <color indexed="8"/>
      <name val="ＭＳ Ｐゴシック"/>
      <family val="2"/>
      <charset val="129"/>
    </font>
    <font>
      <sz val="11"/>
      <color indexed="62"/>
      <name val="ＭＳ Ｐゴシック"/>
      <family val="2"/>
      <charset val="129"/>
    </font>
    <font>
      <b/>
      <sz val="18"/>
      <color indexed="56"/>
      <name val="ＭＳ Ｐゴシック"/>
      <family val="2"/>
      <charset val="129"/>
    </font>
    <font>
      <b/>
      <sz val="15"/>
      <color indexed="56"/>
      <name val="ＭＳ Ｐゴシック"/>
      <family val="2"/>
      <charset val="129"/>
    </font>
    <font>
      <b/>
      <sz val="13"/>
      <color indexed="56"/>
      <name val="ＭＳ Ｐゴシック"/>
      <family val="2"/>
      <charset val="129"/>
    </font>
    <font>
      <b/>
      <sz val="11"/>
      <color indexed="56"/>
      <name val="ＭＳ Ｐゴシック"/>
      <family val="2"/>
      <charset val="129"/>
    </font>
    <font>
      <sz val="11"/>
      <color indexed="17"/>
      <name val="ＭＳ Ｐゴシック"/>
      <family val="2"/>
      <charset val="129"/>
    </font>
    <font>
      <b/>
      <sz val="11"/>
      <color indexed="63"/>
      <name val="ＭＳ Ｐゴシック"/>
      <family val="2"/>
      <charset val="129"/>
    </font>
  </fonts>
  <fills count="9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0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/>
      <right style="dashed">
        <color indexed="23"/>
      </right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 style="hair">
        <color indexed="23"/>
      </right>
      <top style="thin">
        <color indexed="23"/>
      </top>
      <bottom/>
      <diagonal/>
    </border>
    <border>
      <left/>
      <right style="hair">
        <color indexed="23"/>
      </right>
      <top style="thin">
        <color indexed="23"/>
      </top>
      <bottom style="medium">
        <color indexed="12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/>
      <right style="dashed">
        <color indexed="62"/>
      </right>
      <top style="thin">
        <color indexed="23"/>
      </top>
      <bottom style="thin">
        <color indexed="23"/>
      </bottom>
      <diagonal/>
    </border>
    <border>
      <left/>
      <right style="dashed">
        <color indexed="62"/>
      </right>
      <top style="thin">
        <color indexed="23"/>
      </top>
      <bottom style="medium">
        <color indexed="62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/>
      <bottom/>
      <diagonal/>
    </border>
    <border>
      <left style="hair">
        <color indexed="23"/>
      </left>
      <right style="dashed">
        <color indexed="9"/>
      </right>
      <top/>
      <bottom style="thin">
        <color indexed="9"/>
      </bottom>
      <diagonal/>
    </border>
    <border>
      <left style="dashed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 style="medium">
        <color indexed="1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2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/>
      <top style="thin">
        <color indexed="23"/>
      </top>
      <bottom style="medium">
        <color indexed="62"/>
      </bottom>
      <diagonal/>
    </border>
    <border>
      <left style="dashed">
        <color indexed="62"/>
      </left>
      <right style="dashed">
        <color indexed="62"/>
      </right>
      <top style="dashed">
        <color indexed="62"/>
      </top>
      <bottom style="thin">
        <color indexed="23"/>
      </bottom>
      <diagonal/>
    </border>
    <border>
      <left style="dashed">
        <color indexed="62"/>
      </left>
      <right/>
      <top style="dashed">
        <color indexed="62"/>
      </top>
      <bottom style="thin">
        <color indexed="23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thin">
        <color indexed="23"/>
      </bottom>
      <diagonal/>
    </border>
    <border>
      <left style="dashed">
        <color indexed="62"/>
      </left>
      <right style="dashed">
        <color indexed="62"/>
      </right>
      <top style="thin">
        <color indexed="23"/>
      </top>
      <bottom style="medium">
        <color indexed="62"/>
      </bottom>
      <diagonal/>
    </border>
    <border>
      <left style="dashed">
        <color indexed="62"/>
      </left>
      <right/>
      <top style="thin">
        <color indexed="23"/>
      </top>
      <bottom style="medium">
        <color indexed="62"/>
      </bottom>
      <diagonal/>
    </border>
    <border>
      <left/>
      <right style="hair">
        <color indexed="56"/>
      </right>
      <top style="thin">
        <color indexed="23"/>
      </top>
      <bottom style="medium">
        <color theme="3"/>
      </bottom>
      <diagonal/>
    </border>
    <border>
      <left style="hair">
        <color indexed="56"/>
      </left>
      <right/>
      <top style="thin">
        <color indexed="23"/>
      </top>
      <bottom style="medium">
        <color theme="3"/>
      </bottom>
      <diagonal/>
    </border>
    <border>
      <left/>
      <right/>
      <top style="thin">
        <color indexed="23"/>
      </top>
      <bottom style="medium">
        <color theme="3"/>
      </bottom>
      <diagonal/>
    </border>
    <border>
      <left/>
      <right style="dashed">
        <color indexed="23"/>
      </right>
      <top/>
      <bottom style="medium">
        <color rgb="FF002060"/>
      </bottom>
      <diagonal/>
    </border>
    <border>
      <left/>
      <right style="dashed">
        <color indexed="23"/>
      </right>
      <top style="thin">
        <color indexed="23"/>
      </top>
      <bottom style="medium">
        <color auto="1"/>
      </bottom>
      <diagonal/>
    </border>
    <border>
      <left/>
      <right/>
      <top style="thin">
        <color indexed="55"/>
      </top>
      <bottom style="hair">
        <color indexed="23"/>
      </bottom>
      <diagonal/>
    </border>
    <border>
      <left style="hair">
        <color indexed="55"/>
      </left>
      <right/>
      <top style="thin">
        <color indexed="55"/>
      </top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indexed="55"/>
      </left>
      <right/>
      <top/>
      <bottom/>
      <diagonal/>
    </border>
    <border>
      <left/>
      <right/>
      <top style="hair">
        <color indexed="23"/>
      </top>
      <bottom style="thick">
        <color indexed="56"/>
      </bottom>
      <diagonal/>
    </border>
    <border>
      <left style="hair">
        <color indexed="55"/>
      </left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ashed">
        <color theme="0"/>
      </bottom>
      <diagonal/>
    </border>
    <border>
      <left style="dashed">
        <color indexed="64"/>
      </left>
      <right/>
      <top/>
      <bottom style="dashed">
        <color theme="0"/>
      </bottom>
      <diagonal/>
    </border>
    <border>
      <left/>
      <right style="hair">
        <color indexed="56"/>
      </right>
      <top style="thin">
        <color indexed="23"/>
      </top>
      <bottom style="medium">
        <color theme="3" tint="-0.24994659260841701"/>
      </bottom>
      <diagonal/>
    </border>
    <border>
      <left style="hair">
        <color indexed="56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23"/>
      </top>
      <bottom/>
      <diagonal/>
    </border>
    <border>
      <left/>
      <right style="hair">
        <color indexed="8"/>
      </right>
      <top style="thin">
        <color indexed="23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 style="thin">
        <color indexed="23"/>
      </top>
      <bottom style="medium">
        <color auto="1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23"/>
      </left>
      <right/>
      <top style="thin">
        <color indexed="23"/>
      </top>
      <bottom style="medium">
        <color indexed="12"/>
      </bottom>
      <diagonal/>
    </border>
  </borders>
  <cellStyleXfs count="11355">
    <xf numFmtId="0" fontId="0" fillId="0" borderId="0">
      <alignment vertical="center"/>
    </xf>
    <xf numFmtId="0" fontId="84" fillId="0" borderId="0" applyNumberFormat="0" applyFill="0" applyBorder="0" applyAlignment="0" applyProtection="0"/>
    <xf numFmtId="24" fontId="85" fillId="0" borderId="0" applyFont="0" applyFill="0" applyBorder="0" applyAlignment="0" applyProtection="0"/>
    <xf numFmtId="210" fontId="7" fillId="0" borderId="0" applyNumberFormat="0" applyFont="0" applyFill="0" applyBorder="0" applyAlignment="0" applyProtection="0"/>
    <xf numFmtId="21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211" fontId="86" fillId="0" borderId="0">
      <protection locked="0"/>
    </xf>
    <xf numFmtId="0" fontId="41" fillId="0" borderId="0"/>
    <xf numFmtId="0" fontId="41" fillId="0" borderId="0"/>
    <xf numFmtId="211" fontId="86" fillId="0" borderId="0">
      <protection locked="0"/>
    </xf>
    <xf numFmtId="211" fontId="86" fillId="0" borderId="0">
      <protection locked="0"/>
    </xf>
    <xf numFmtId="0" fontId="87" fillId="0" borderId="0"/>
    <xf numFmtId="211" fontId="86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0" fontId="88" fillId="0" borderId="0"/>
    <xf numFmtId="0" fontId="89" fillId="0" borderId="0"/>
    <xf numFmtId="0" fontId="8" fillId="0" borderId="0"/>
    <xf numFmtId="0" fontId="8" fillId="0" borderId="0"/>
    <xf numFmtId="0" fontId="90" fillId="0" borderId="0" applyFont="0" applyFill="0" applyBorder="0" applyAlignment="0" applyProtection="0"/>
    <xf numFmtId="0" fontId="91" fillId="0" borderId="0"/>
    <xf numFmtId="0" fontId="90" fillId="0" borderId="0"/>
    <xf numFmtId="43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93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3" fillId="0" borderId="0"/>
    <xf numFmtId="0" fontId="93" fillId="0" borderId="0"/>
    <xf numFmtId="211" fontId="86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1" fontId="94" fillId="0" borderId="1">
      <alignment horizontal="center" vertical="center"/>
    </xf>
    <xf numFmtId="211" fontId="86" fillId="0" borderId="0">
      <protection locked="0"/>
    </xf>
    <xf numFmtId="211" fontId="86" fillId="0" borderId="0">
      <protection locked="0"/>
    </xf>
    <xf numFmtId="10" fontId="76" fillId="0" borderId="0" applyFont="0" applyFill="0" applyBorder="0" applyAlignment="0" applyProtection="0"/>
    <xf numFmtId="211" fontId="86" fillId="0" borderId="0">
      <protection locked="0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6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4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6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5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6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6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6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7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6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8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6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19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6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0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6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1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6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2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3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4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6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8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6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8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7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8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8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8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29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8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0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8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167" fillId="31" borderId="0" applyNumberFormat="0" applyBorder="0" applyAlignment="0" applyProtection="0">
      <alignment vertical="center"/>
    </xf>
    <xf numFmtId="0" fontId="95" fillId="0" borderId="2">
      <alignment vertical="center"/>
    </xf>
    <xf numFmtId="0" fontId="92" fillId="0" borderId="0" applyFont="0" applyFill="0" applyBorder="0" applyAlignment="0" applyProtection="0"/>
    <xf numFmtId="0" fontId="90" fillId="0" borderId="0" applyFont="0" applyFill="0" applyBorder="0" applyAlignment="0" applyProtection="0"/>
    <xf numFmtId="211" fontId="86" fillId="0" borderId="0">
      <protection locked="0"/>
    </xf>
    <xf numFmtId="211" fontId="86" fillId="0" borderId="0">
      <protection locked="0"/>
    </xf>
    <xf numFmtId="42" fontId="110" fillId="0" borderId="0" applyFont="0" applyFill="0" applyBorder="0" applyAlignment="0" applyProtection="0"/>
    <xf numFmtId="211" fontId="86" fillId="0" borderId="0">
      <protection locked="0"/>
    </xf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8" fontId="85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30" fontId="112" fillId="0" borderId="0" applyFont="0" applyFill="0" applyBorder="0" applyAlignment="0" applyProtection="0"/>
    <xf numFmtId="231" fontId="112" fillId="0" borderId="0" applyFont="0" applyFill="0" applyBorder="0" applyAlignment="0" applyProtection="0"/>
    <xf numFmtId="231" fontId="112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44" fontId="110" fillId="0" borderId="0" applyFont="0" applyFill="0" applyBorder="0" applyAlignment="0" applyProtection="0"/>
    <xf numFmtId="211" fontId="86" fillId="0" borderId="0">
      <protection locked="0"/>
    </xf>
    <xf numFmtId="205" fontId="76" fillId="0" borderId="0" applyFont="0" applyFill="0" applyBorder="0" applyAlignment="0" applyProtection="0"/>
    <xf numFmtId="211" fontId="86" fillId="0" borderId="0">
      <protection locked="0"/>
    </xf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28" fontId="85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29" fontId="85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4" fontId="112" fillId="0" borderId="0" applyFont="0" applyFill="0" applyBorder="0" applyAlignment="0" applyProtection="0"/>
    <xf numFmtId="235" fontId="112" fillId="0" borderId="0" applyFont="0" applyFill="0" applyBorder="0" applyAlignment="0" applyProtection="0"/>
    <xf numFmtId="235" fontId="112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0" fontId="85" fillId="0" borderId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11" fontId="86" fillId="0" borderId="0">
      <protection locked="0"/>
    </xf>
    <xf numFmtId="211" fontId="86" fillId="0" borderId="0">
      <protection locked="0"/>
    </xf>
    <xf numFmtId="203" fontId="76" fillId="0" borderId="0" applyFont="0" applyFill="0" applyBorder="0" applyAlignment="0" applyProtection="0"/>
    <xf numFmtId="211" fontId="86" fillId="0" borderId="0">
      <protection locked="0"/>
    </xf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38" fontId="85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41" fontId="112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11" fontId="86" fillId="0" borderId="0">
      <protection locked="0"/>
    </xf>
    <xf numFmtId="204" fontId="76" fillId="0" borderId="0" applyFont="0" applyFill="0" applyBorder="0" applyAlignment="0" applyProtection="0"/>
    <xf numFmtId="211" fontId="86" fillId="0" borderId="0">
      <protection locked="0"/>
    </xf>
    <xf numFmtId="237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40" fontId="85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3" fontId="85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43" fontId="112" fillId="0" borderId="0" applyFont="0" applyFill="0" applyBorder="0" applyAlignment="0" applyProtection="0"/>
    <xf numFmtId="40" fontId="112" fillId="0" borderId="0" applyFont="0" applyFill="0" applyBorder="0" applyAlignment="0" applyProtection="0"/>
    <xf numFmtId="40" fontId="112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38" fontId="95" fillId="0" borderId="0">
      <alignment horizontal="right"/>
      <protection locked="0"/>
    </xf>
    <xf numFmtId="198" fontId="7" fillId="0" borderId="0" applyFont="0" applyFill="0" applyBorder="0" applyAlignment="0" applyProtection="0"/>
    <xf numFmtId="0" fontId="113" fillId="0" borderId="0"/>
    <xf numFmtId="0" fontId="114" fillId="0" borderId="0"/>
    <xf numFmtId="211" fontId="86" fillId="0" borderId="0">
      <protection locked="0"/>
    </xf>
    <xf numFmtId="0" fontId="110" fillId="0" borderId="0"/>
    <xf numFmtId="0" fontId="80" fillId="0" borderId="0"/>
    <xf numFmtId="0" fontId="115" fillId="0" borderId="0"/>
    <xf numFmtId="0" fontId="76" fillId="0" borderId="0"/>
    <xf numFmtId="0" fontId="116" fillId="0" borderId="0"/>
    <xf numFmtId="0" fontId="85" fillId="0" borderId="0"/>
    <xf numFmtId="0" fontId="85" fillId="0" borderId="0"/>
    <xf numFmtId="0" fontId="76" fillId="0" borderId="0"/>
    <xf numFmtId="0" fontId="111" fillId="0" borderId="0"/>
    <xf numFmtId="0" fontId="76" fillId="0" borderId="0"/>
    <xf numFmtId="0" fontId="117" fillId="0" borderId="0"/>
    <xf numFmtId="239" fontId="93" fillId="0" borderId="0"/>
    <xf numFmtId="239" fontId="93" fillId="0" borderId="0"/>
    <xf numFmtId="0" fontId="80" fillId="0" borderId="0"/>
    <xf numFmtId="0" fontId="11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8" fillId="0" borderId="0"/>
    <xf numFmtId="0" fontId="116" fillId="0" borderId="0"/>
    <xf numFmtId="0" fontId="7" fillId="0" borderId="0" applyFill="0" applyBorder="0" applyAlignment="0"/>
    <xf numFmtId="240" fontId="7" fillId="3" borderId="0" applyNumberFormat="0" applyFont="0" applyBorder="0" applyAlignment="0">
      <protection locked="0"/>
    </xf>
    <xf numFmtId="0" fontId="81" fillId="0" borderId="0"/>
    <xf numFmtId="4" fontId="99" fillId="0" borderId="0">
      <protection locked="0"/>
    </xf>
    <xf numFmtId="241" fontId="41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241" fontId="41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241" fontId="41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241" fontId="41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241" fontId="41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241" fontId="41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241" fontId="41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241" fontId="41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7" fontId="143" fillId="0" borderId="0"/>
    <xf numFmtId="3" fontId="85" fillId="0" borderId="0" applyFont="0" applyFill="0" applyBorder="0" applyAlignment="0" applyProtection="0"/>
    <xf numFmtId="206" fontId="7" fillId="0" borderId="0"/>
    <xf numFmtId="211" fontId="86" fillId="0" borderId="0">
      <protection locked="0"/>
    </xf>
    <xf numFmtId="189" fontId="7" fillId="0" borderId="0" applyFont="0" applyFill="0" applyBorder="0" applyAlignment="0" applyProtection="0"/>
    <xf numFmtId="0" fontId="119" fillId="0" borderId="0" applyNumberFormat="0" applyAlignment="0">
      <alignment horizontal="left"/>
    </xf>
    <xf numFmtId="242" fontId="102" fillId="0" borderId="0">
      <protection locked="0"/>
    </xf>
    <xf numFmtId="233" fontId="85" fillId="0" borderId="0" applyFont="0" applyFill="0" applyBorder="0" applyAlignment="0" applyProtection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197" fontId="41" fillId="0" borderId="3" applyFill="0" applyBorder="0" applyAlignment="0"/>
    <xf numFmtId="211" fontId="86" fillId="0" borderId="0">
      <protection locked="0"/>
    </xf>
    <xf numFmtId="243" fontId="7" fillId="0" borderId="0" applyFont="0" applyFill="0" applyBorder="0" applyAlignment="0" applyProtection="0"/>
    <xf numFmtId="208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44" fontId="102" fillId="0" borderId="0">
      <protection locked="0"/>
    </xf>
    <xf numFmtId="209" fontId="7" fillId="0" borderId="0"/>
    <xf numFmtId="230" fontId="120" fillId="0" borderId="0" applyFill="0" applyBorder="0" applyAlignment="0" applyProtection="0"/>
    <xf numFmtId="0" fontId="121" fillId="0" borderId="0" applyNumberFormat="0" applyAlignment="0">
      <alignment horizontal="left"/>
    </xf>
    <xf numFmtId="245" fontId="7" fillId="0" borderId="0" applyFont="0" applyFill="0" applyBorder="0" applyAlignment="0" applyProtection="0"/>
    <xf numFmtId="246" fontId="102" fillId="0" borderId="0">
      <protection locked="0"/>
    </xf>
    <xf numFmtId="0" fontId="122" fillId="0" borderId="0" applyNumberFormat="0" applyFill="0" applyBorder="0" applyAlignment="0" applyProtection="0"/>
    <xf numFmtId="38" fontId="31" fillId="2" borderId="0" applyNumberFormat="0" applyBorder="0" applyAlignment="0" applyProtection="0"/>
    <xf numFmtId="38" fontId="31" fillId="4" borderId="0" applyNumberFormat="0" applyBorder="0" applyAlignment="0" applyProtection="0"/>
    <xf numFmtId="0" fontId="82" fillId="0" borderId="0">
      <alignment horizontal="left"/>
    </xf>
    <xf numFmtId="0" fontId="18" fillId="0" borderId="4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14" fontId="62" fillId="5" borderId="2">
      <alignment horizontal="center" vertical="center" wrapText="1"/>
    </xf>
    <xf numFmtId="0" fontId="1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08" fontId="102" fillId="0" borderId="0">
      <protection locked="0"/>
    </xf>
    <xf numFmtId="208" fontId="102" fillId="0" borderId="0">
      <protection locked="0"/>
    </xf>
    <xf numFmtId="0" fontId="124" fillId="0" borderId="6" applyNumberFormat="0" applyFill="0" applyBorder="0" applyAlignment="0" applyProtection="0">
      <alignment horizontal="left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6" borderId="7" applyNumberFormat="0" applyFont="0" applyBorder="0" applyAlignment="0">
      <alignment horizontal="center"/>
      <protection locked="0"/>
    </xf>
    <xf numFmtId="10" fontId="31" fillId="7" borderId="3" applyNumberFormat="0" applyBorder="0" applyAlignment="0" applyProtection="0"/>
    <xf numFmtId="10" fontId="31" fillId="4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10" fontId="31" fillId="7" borderId="3" applyNumberFormat="0" applyBorder="0" applyAlignment="0" applyProtection="0"/>
    <xf numFmtId="0" fontId="127" fillId="0" borderId="0" applyNumberFormat="0" applyFill="0" applyBorder="0" applyAlignment="0">
      <protection locked="0"/>
    </xf>
    <xf numFmtId="0" fontId="128" fillId="0" borderId="0" applyNumberFormat="0" applyFont="0" applyFill="0" applyBorder="0" applyProtection="0">
      <alignment horizontal="left" vertical="center"/>
    </xf>
    <xf numFmtId="38" fontId="129" fillId="8" borderId="0">
      <alignment horizontal="left" indent="1"/>
    </xf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4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30" fillId="4" borderId="8">
      <alignment horizontal="left" vertical="top" indent="2"/>
    </xf>
    <xf numFmtId="0" fontId="83" fillId="0" borderId="2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48" fontId="7" fillId="0" borderId="0" applyFont="0" applyFill="0" applyBorder="0" applyAlignment="0" applyProtection="0"/>
    <xf numFmtId="249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37" fontId="131" fillId="0" borderId="0"/>
    <xf numFmtId="0" fontId="41" fillId="0" borderId="0"/>
    <xf numFmtId="207" fontId="41" fillId="0" borderId="0"/>
    <xf numFmtId="179" fontId="41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211" fontId="86" fillId="0" borderId="0">
      <protection locked="0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0" fontId="133" fillId="4" borderId="0">
      <alignment horizontal="right"/>
    </xf>
    <xf numFmtId="0" fontId="134" fillId="4" borderId="0">
      <alignment horizontal="right"/>
    </xf>
    <xf numFmtId="0" fontId="135" fillId="4" borderId="9"/>
    <xf numFmtId="0" fontId="135" fillId="0" borderId="0" applyBorder="0">
      <alignment horizontal="centerContinuous"/>
    </xf>
    <xf numFmtId="0" fontId="136" fillId="0" borderId="0" applyBorder="0">
      <alignment horizontal="centerContinuous"/>
    </xf>
    <xf numFmtId="0" fontId="137" fillId="4" borderId="0"/>
    <xf numFmtId="0" fontId="138" fillId="4" borderId="2"/>
    <xf numFmtId="236" fontId="94" fillId="0" borderId="0"/>
    <xf numFmtId="250" fontId="102" fillId="0" borderId="0">
      <protection locked="0"/>
    </xf>
    <xf numFmtId="251" fontId="102" fillId="0" borderId="0" applyFont="0" applyFill="0" applyBorder="0" applyAlignment="0" applyProtection="0"/>
    <xf numFmtId="10" fontId="8" fillId="0" borderId="0" applyFont="0" applyFill="0" applyBorder="0" applyAlignment="0" applyProtection="0"/>
    <xf numFmtId="250" fontId="102" fillId="0" borderId="0">
      <protection locked="0"/>
    </xf>
    <xf numFmtId="252" fontId="7" fillId="0" borderId="0" applyFont="0" applyFill="0" applyBorder="0" applyAlignment="0" applyProtection="0"/>
    <xf numFmtId="253" fontId="8" fillId="0" borderId="0" applyNumberFormat="0" applyFill="0" applyBorder="0" applyAlignment="0" applyProtection="0">
      <alignment horizontal="left"/>
    </xf>
    <xf numFmtId="0" fontId="41" fillId="0" borderId="0"/>
    <xf numFmtId="0" fontId="8" fillId="0" borderId="0"/>
    <xf numFmtId="230" fontId="139" fillId="0" borderId="0" applyFill="0" applyBorder="0" applyAlignment="0" applyProtection="0"/>
    <xf numFmtId="0" fontId="83" fillId="0" borderId="0"/>
    <xf numFmtId="40" fontId="140" fillId="0" borderId="0" applyBorder="0">
      <alignment horizontal="right"/>
    </xf>
    <xf numFmtId="0" fontId="59" fillId="0" borderId="0" applyFill="0" applyBorder="0" applyProtection="0">
      <alignment horizontal="left" vertical="top"/>
    </xf>
    <xf numFmtId="0" fontId="12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0" fontId="141" fillId="0" borderId="0"/>
    <xf numFmtId="208" fontId="102" fillId="0" borderId="10">
      <protection locked="0"/>
    </xf>
    <xf numFmtId="0" fontId="112" fillId="0" borderId="0" applyNumberFormat="0" applyFont="0" applyFill="0" applyBorder="0" applyProtection="0">
      <alignment horizontal="center" vertical="center" wrapText="1"/>
    </xf>
    <xf numFmtId="254" fontId="7" fillId="0" borderId="0" applyFont="0" applyFill="0" applyBorder="0" applyAlignment="0" applyProtection="0"/>
    <xf numFmtId="0" fontId="142" fillId="0" borderId="0"/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8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2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8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3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8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4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8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5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8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6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8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0" fontId="167" fillId="37" borderId="0" applyNumberFormat="0" applyBorder="0" applyAlignment="0" applyProtection="0">
      <alignment vertical="center"/>
    </xf>
    <xf numFmtId="197" fontId="96" fillId="4" borderId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2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0" fontId="171" fillId="38" borderId="116" applyNumberFormat="0" applyAlignment="0" applyProtection="0">
      <alignment vertical="center"/>
    </xf>
    <xf numFmtId="213" fontId="50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214" fontId="93" fillId="0" borderId="0"/>
    <xf numFmtId="0" fontId="98" fillId="0" borderId="0"/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199" fontId="8" fillId="0" borderId="3">
      <alignment horizontal="right" vertical="center" shrinkToFit="1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4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173" fillId="39" borderId="0" applyNumberFormat="0" applyBorder="0" applyAlignment="0" applyProtection="0">
      <alignment vertical="center"/>
    </xf>
    <xf numFmtId="0" fontId="99" fillId="0" borderId="0">
      <protection locked="0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1" fontId="100" fillId="0" borderId="3" applyFill="0" applyBorder="0">
      <alignment horizontal="center"/>
    </xf>
    <xf numFmtId="0" fontId="99" fillId="0" borderId="0">
      <protection locked="0"/>
    </xf>
    <xf numFmtId="211" fontId="86" fillId="0" borderId="0">
      <protection locked="0"/>
    </xf>
    <xf numFmtId="211" fontId="86" fillId="0" borderId="0">
      <protection locked="0"/>
    </xf>
    <xf numFmtId="40" fontId="101" fillId="0" borderId="0" applyFont="0" applyFill="0" applyBorder="0" applyAlignment="0" applyProtection="0"/>
    <xf numFmtId="38" fontId="101" fillId="0" borderId="0" applyFont="0" applyFill="0" applyBorder="0" applyAlignment="0" applyProtection="0"/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165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165" fillId="40" borderId="117" applyNumberFormat="0" applyFont="0" applyAlignment="0" applyProtection="0">
      <alignment vertical="center"/>
    </xf>
    <xf numFmtId="0" fontId="144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215" fontId="41" fillId="0" borderId="0">
      <alignment vertical="center"/>
    </xf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60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66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216" fontId="102" fillId="0" borderId="3" applyFont="0" applyBorder="0" applyAlignment="0">
      <alignment horizontal="center" vertical="center"/>
    </xf>
    <xf numFmtId="216" fontId="102" fillId="0" borderId="3" applyFont="0" applyBorder="0" applyAlignment="0">
      <alignment horizontal="center" vertical="center"/>
    </xf>
    <xf numFmtId="216" fontId="102" fillId="0" borderId="3" applyFont="0" applyBorder="0" applyAlignment="0">
      <alignment horizontal="center" vertical="center"/>
    </xf>
    <xf numFmtId="216" fontId="102" fillId="0" borderId="3" applyFont="0" applyBorder="0" applyAlignment="0">
      <alignment horizontal="center" vertical="center"/>
    </xf>
    <xf numFmtId="216" fontId="102" fillId="0" borderId="3" applyFont="0" applyBorder="0" applyAlignment="0">
      <alignment horizontal="center" vertical="center"/>
    </xf>
    <xf numFmtId="216" fontId="102" fillId="0" borderId="3" applyFont="0" applyBorder="0" applyAlignment="0">
      <alignment horizontal="center" vertical="center"/>
    </xf>
    <xf numFmtId="216" fontId="102" fillId="0" borderId="3" applyFont="0" applyBorder="0" applyAlignment="0">
      <alignment horizontal="center"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6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175" fillId="41" borderId="0" applyNumberFormat="0" applyBorder="0" applyAlignment="0" applyProtection="0">
      <alignment vertical="center"/>
    </xf>
    <xf numFmtId="0" fontId="79" fillId="0" borderId="0"/>
    <xf numFmtId="211" fontId="86" fillId="0" borderId="0">
      <protection locked="0"/>
    </xf>
    <xf numFmtId="0" fontId="41" fillId="0" borderId="0" applyBorder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8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7" fillId="0" borderId="0" applyNumberFormat="0" applyFill="0" applyBorder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80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0" fontId="179" fillId="42" borderId="118" applyNumberFormat="0" applyAlignment="0" applyProtection="0">
      <alignment vertical="center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197" fontId="15" fillId="4" borderId="3">
      <alignment horizontal="right" vertical="center"/>
      <protection locked="0"/>
    </xf>
    <xf numFmtId="41" fontId="7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159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6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0" fontId="41" fillId="0" borderId="0" applyFont="0" applyFill="0" applyBorder="0" applyAlignment="0" applyProtection="0"/>
    <xf numFmtId="197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197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221" fontId="103" fillId="0" borderId="0" applyFont="0" applyFill="0" applyBorder="0" applyProtection="0">
      <alignment horizontal="right"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6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8" fillId="0" borderId="0"/>
    <xf numFmtId="38" fontId="74" fillId="2" borderId="11">
      <alignment horizontal="center" vertical="center"/>
    </xf>
    <xf numFmtId="0" fontId="8" fillId="0" borderId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17" fontId="41" fillId="0" borderId="9"/>
    <xf numFmtId="0" fontId="104" fillId="0" borderId="12"/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218" fontId="105" fillId="0" borderId="0" applyFont="0" applyFill="0" applyBorder="0" applyAlignment="0" applyProtection="0"/>
    <xf numFmtId="180" fontId="103" fillId="0" borderId="0" applyFont="0" applyFill="0" applyBorder="0" applyAlignment="0" applyProtection="0"/>
    <xf numFmtId="219" fontId="106" fillId="0" borderId="0" applyFill="0" applyBorder="0" applyProtection="0">
      <alignment horizontal="right"/>
    </xf>
    <xf numFmtId="0" fontId="94" fillId="0" borderId="13">
      <alignment vertical="justify" wrapText="1"/>
    </xf>
    <xf numFmtId="0" fontId="106" fillId="0" borderId="0"/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6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0" fontId="185" fillId="43" borderId="116" applyNumberFormat="0" applyAlignment="0" applyProtection="0">
      <alignment vertical="center"/>
    </xf>
    <xf numFmtId="4" fontId="107" fillId="0" borderId="0" applyFont="0" applyFill="0" applyBorder="0" applyAlignment="0" applyProtection="0"/>
    <xf numFmtId="3" fontId="107" fillId="0" borderId="0" applyFont="0" applyFill="0" applyBorder="0" applyAlignment="0" applyProtection="0"/>
    <xf numFmtId="0" fontId="187" fillId="0" borderId="0" applyNumberFormat="0" applyFill="0" applyBorder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9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8" fillId="0" borderId="121" applyNumberFormat="0" applyFill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1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90" fillId="0" borderId="122" applyNumberFormat="0" applyFill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3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123" applyNumberFormat="0" applyFill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215" fontId="41" fillId="0" borderId="0">
      <alignment vertical="center"/>
    </xf>
    <xf numFmtId="215" fontId="41" fillId="0" borderId="0">
      <alignment vertical="center"/>
    </xf>
    <xf numFmtId="220" fontId="8" fillId="0" borderId="0" applyFill="0" applyBorder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5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194" fillId="44" borderId="0" applyNumberFormat="0" applyBorder="0" applyAlignment="0" applyProtection="0">
      <alignment vertical="center"/>
    </xf>
    <xf numFmtId="0" fontId="41" fillId="0" borderId="0"/>
    <xf numFmtId="0" fontId="88" fillId="0" borderId="0"/>
    <xf numFmtId="41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221" fontId="103" fillId="0" borderId="0" applyFont="0" applyFill="0" applyBorder="0" applyProtection="0">
      <alignment horizontal="right"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7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196" fillId="38" borderId="124" applyNumberFormat="0" applyAlignment="0" applyProtection="0">
      <alignment vertical="center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204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22" fontId="77" fillId="0" borderId="0" applyFont="0" applyFill="0" applyBorder="0" applyAlignment="0" applyProtection="0"/>
    <xf numFmtId="42" fontId="7" fillId="0" borderId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223" fontId="77" fillId="0" borderId="0" applyFont="0" applyFill="0" applyBorder="0" applyAlignment="0" applyProtection="0"/>
    <xf numFmtId="0" fontId="78" fillId="9" borderId="14"/>
    <xf numFmtId="9" fontId="107" fillId="0" borderId="0" applyFont="0" applyFill="0" applyBorder="0" applyAlignment="0" applyProtection="0"/>
    <xf numFmtId="224" fontId="41" fillId="0" borderId="9"/>
    <xf numFmtId="0" fontId="165" fillId="0" borderId="0">
      <alignment vertical="center"/>
    </xf>
    <xf numFmtId="0" fontId="162" fillId="0" borderId="0"/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2" fillId="0" borderId="0"/>
    <xf numFmtId="0" fontId="7" fillId="0" borderId="0"/>
    <xf numFmtId="0" fontId="7" fillId="0" borderId="0">
      <alignment vertical="center"/>
    </xf>
    <xf numFmtId="0" fontId="7" fillId="0" borderId="0"/>
    <xf numFmtId="0" fontId="4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2" fillId="0" borderId="0"/>
    <xf numFmtId="0" fontId="7" fillId="0" borderId="0">
      <alignment vertical="center"/>
    </xf>
    <xf numFmtId="0" fontId="165" fillId="0" borderId="0">
      <alignment vertical="center"/>
    </xf>
    <xf numFmtId="0" fontId="7" fillId="0" borderId="0">
      <alignment vertical="center"/>
    </xf>
    <xf numFmtId="0" fontId="162" fillId="0" borderId="0"/>
    <xf numFmtId="0" fontId="162" fillId="0" borderId="0"/>
    <xf numFmtId="0" fontId="166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165" fillId="0" borderId="0">
      <alignment vertical="center"/>
    </xf>
    <xf numFmtId="0" fontId="198" fillId="0" borderId="0">
      <alignment vertical="center"/>
    </xf>
    <xf numFmtId="0" fontId="198" fillId="0" borderId="0">
      <alignment vertical="center"/>
    </xf>
    <xf numFmtId="0" fontId="41" fillId="0" borderId="0"/>
    <xf numFmtId="0" fontId="166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166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41" fillId="0" borderId="0"/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2" fillId="0" borderId="0"/>
    <xf numFmtId="0" fontId="165" fillId="0" borderId="0">
      <alignment vertical="center"/>
    </xf>
    <xf numFmtId="0" fontId="162" fillId="0" borderId="0"/>
    <xf numFmtId="0" fontId="162" fillId="0" borderId="0"/>
    <xf numFmtId="0" fontId="165" fillId="0" borderId="0">
      <alignment vertical="center"/>
    </xf>
    <xf numFmtId="0" fontId="108" fillId="0" borderId="0"/>
    <xf numFmtId="0" fontId="7" fillId="0" borderId="0"/>
    <xf numFmtId="0" fontId="7" fillId="0" borderId="0"/>
    <xf numFmtId="0" fontId="41" fillId="0" borderId="0"/>
    <xf numFmtId="38" fontId="8" fillId="4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9" fillId="0" borderId="15">
      <protection locked="0"/>
    </xf>
    <xf numFmtId="40" fontId="109" fillId="0" borderId="0" applyFont="0" applyFill="0" applyBorder="0" applyAlignment="0" applyProtection="0"/>
    <xf numFmtId="38" fontId="109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225" fontId="106" fillId="0" borderId="0" applyFont="0" applyFill="0" applyBorder="0" applyAlignment="0" applyProtection="0"/>
    <xf numFmtId="226" fontId="106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197" fontId="96" fillId="0" borderId="0">
      <alignment horizontal="right"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0" fontId="5" fillId="40" borderId="117" applyNumberFormat="0" applyFont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1" fillId="0" borderId="0"/>
    <xf numFmtId="0" fontId="238" fillId="0" borderId="0"/>
    <xf numFmtId="0" fontId="41" fillId="0" borderId="0"/>
    <xf numFmtId="0" fontId="41" fillId="0" borderId="0"/>
    <xf numFmtId="0" fontId="238" fillId="0" borderId="0"/>
    <xf numFmtId="0" fontId="238" fillId="0" borderId="0"/>
    <xf numFmtId="0" fontId="41" fillId="0" borderId="0"/>
    <xf numFmtId="0" fontId="238" fillId="0" borderId="0"/>
    <xf numFmtId="0" fontId="41" fillId="0" borderId="0"/>
    <xf numFmtId="0" fontId="76" fillId="0" borderId="0"/>
    <xf numFmtId="0" fontId="23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1" fillId="0" borderId="0"/>
    <xf numFmtId="0" fontId="238" fillId="0" borderId="0"/>
    <xf numFmtId="0" fontId="76" fillId="0" borderId="0"/>
    <xf numFmtId="0" fontId="238" fillId="0" borderId="0"/>
    <xf numFmtId="0" fontId="23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8" fillId="0" borderId="0"/>
    <xf numFmtId="0" fontId="76" fillId="0" borderId="0"/>
    <xf numFmtId="0" fontId="41" fillId="0" borderId="0"/>
    <xf numFmtId="0" fontId="239" fillId="0" borderId="0" applyNumberFormat="0" applyFill="0" applyBorder="0" applyAlignment="0" applyProtection="0"/>
    <xf numFmtId="0" fontId="238" fillId="0" borderId="0"/>
    <xf numFmtId="0" fontId="125" fillId="0" borderId="0" applyNumberFormat="0" applyFill="0" applyBorder="0" applyAlignment="0" applyProtection="0">
      <alignment vertical="top"/>
      <protection locked="0"/>
    </xf>
    <xf numFmtId="228" fontId="85" fillId="0" borderId="0" applyFont="0" applyFill="0" applyBorder="0" applyAlignment="0" applyProtection="0"/>
    <xf numFmtId="0" fontId="41" fillId="0" borderId="0"/>
    <xf numFmtId="40" fontId="85" fillId="0" borderId="0" applyFont="0" applyFill="0" applyBorder="0" applyAlignment="0" applyProtection="0"/>
    <xf numFmtId="0" fontId="8" fillId="0" borderId="0"/>
    <xf numFmtId="0" fontId="41" fillId="0" borderId="0"/>
    <xf numFmtId="0" fontId="41" fillId="0" borderId="0"/>
    <xf numFmtId="0" fontId="41" fillId="0" borderId="0"/>
    <xf numFmtId="0" fontId="8" fillId="0" borderId="0"/>
    <xf numFmtId="0" fontId="238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238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240" fillId="59" borderId="0" applyNumberFormat="0" applyBorder="0" applyAlignment="0" applyProtection="0">
      <alignment vertical="center"/>
    </xf>
    <xf numFmtId="0" fontId="240" fillId="56" borderId="0" applyNumberFormat="0" applyBorder="0" applyAlignment="0" applyProtection="0">
      <alignment vertical="center"/>
    </xf>
    <xf numFmtId="0" fontId="240" fillId="57" borderId="0" applyNumberFormat="0" applyBorder="0" applyAlignment="0" applyProtection="0">
      <alignment vertical="center"/>
    </xf>
    <xf numFmtId="0" fontId="240" fillId="60" borderId="0" applyNumberFormat="0" applyBorder="0" applyAlignment="0" applyProtection="0">
      <alignment vertical="center"/>
    </xf>
    <xf numFmtId="0" fontId="240" fillId="61" borderId="0" applyNumberFormat="0" applyBorder="0" applyAlignment="0" applyProtection="0">
      <alignment vertical="center"/>
    </xf>
    <xf numFmtId="0" fontId="240" fillId="62" borderId="0" applyNumberFormat="0" applyBorder="0" applyAlignment="0" applyProtection="0">
      <alignment vertical="center"/>
    </xf>
    <xf numFmtId="0" fontId="241" fillId="63" borderId="0" applyNumberFormat="0" applyBorder="0" applyAlignment="0" applyProtection="0"/>
    <xf numFmtId="0" fontId="144" fillId="64" borderId="0" applyNumberFormat="0" applyBorder="0" applyAlignment="0" applyProtection="0"/>
    <xf numFmtId="0" fontId="144" fillId="64" borderId="0" applyNumberFormat="0" applyBorder="0" applyAlignment="0" applyProtection="0"/>
    <xf numFmtId="0" fontId="241" fillId="65" borderId="0" applyNumberFormat="0" applyBorder="0" applyAlignment="0" applyProtection="0"/>
    <xf numFmtId="0" fontId="241" fillId="66" borderId="0" applyNumberFormat="0" applyBorder="0" applyAlignment="0" applyProtection="0"/>
    <xf numFmtId="0" fontId="144" fillId="67" borderId="0" applyNumberFormat="0" applyBorder="0" applyAlignment="0" applyProtection="0"/>
    <xf numFmtId="0" fontId="144" fillId="68" borderId="0" applyNumberFormat="0" applyBorder="0" applyAlignment="0" applyProtection="0"/>
    <xf numFmtId="0" fontId="241" fillId="69" borderId="0" applyNumberFormat="0" applyBorder="0" applyAlignment="0" applyProtection="0"/>
    <xf numFmtId="0" fontId="241" fillId="69" borderId="0" applyNumberFormat="0" applyBorder="0" applyAlignment="0" applyProtection="0"/>
    <xf numFmtId="0" fontId="144" fillId="67" borderId="0" applyNumberFormat="0" applyBorder="0" applyAlignment="0" applyProtection="0"/>
    <xf numFmtId="0" fontId="144" fillId="70" borderId="0" applyNumberFormat="0" applyBorder="0" applyAlignment="0" applyProtection="0"/>
    <xf numFmtId="0" fontId="241" fillId="68" borderId="0" applyNumberFormat="0" applyBorder="0" applyAlignment="0" applyProtection="0"/>
    <xf numFmtId="0" fontId="241" fillId="63" borderId="0" applyNumberFormat="0" applyBorder="0" applyAlignment="0" applyProtection="0"/>
    <xf numFmtId="0" fontId="144" fillId="64" borderId="0" applyNumberFormat="0" applyBorder="0" applyAlignment="0" applyProtection="0"/>
    <xf numFmtId="0" fontId="144" fillId="68" borderId="0" applyNumberFormat="0" applyBorder="0" applyAlignment="0" applyProtection="0"/>
    <xf numFmtId="0" fontId="241" fillId="68" borderId="0" applyNumberFormat="0" applyBorder="0" applyAlignment="0" applyProtection="0"/>
    <xf numFmtId="0" fontId="241" fillId="71" borderId="0" applyNumberFormat="0" applyBorder="0" applyAlignment="0" applyProtection="0"/>
    <xf numFmtId="0" fontId="144" fillId="72" borderId="0" applyNumberFormat="0" applyBorder="0" applyAlignment="0" applyProtection="0"/>
    <xf numFmtId="0" fontId="144" fillId="64" borderId="0" applyNumberFormat="0" applyBorder="0" applyAlignment="0" applyProtection="0"/>
    <xf numFmtId="0" fontId="241" fillId="65" borderId="0" applyNumberFormat="0" applyBorder="0" applyAlignment="0" applyProtection="0"/>
    <xf numFmtId="0" fontId="241" fillId="73" borderId="0" applyNumberFormat="0" applyBorder="0" applyAlignment="0" applyProtection="0"/>
    <xf numFmtId="0" fontId="144" fillId="67" borderId="0" applyNumberFormat="0" applyBorder="0" applyAlignment="0" applyProtection="0"/>
    <xf numFmtId="0" fontId="144" fillId="74" borderId="0" applyNumberFormat="0" applyBorder="0" applyAlignment="0" applyProtection="0"/>
    <xf numFmtId="0" fontId="241" fillId="74" borderId="0" applyNumberFormat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76" fillId="0" borderId="0" applyFont="0" applyFill="0" applyBorder="0" applyAlignment="0" applyProtection="0"/>
    <xf numFmtId="227" fontId="111" fillId="0" borderId="0" applyFont="0" applyFill="0" applyBorder="0" applyAlignment="0" applyProtection="0"/>
    <xf numFmtId="228" fontId="85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29" fontId="76" fillId="0" borderId="0" applyFont="0" applyFill="0" applyBorder="0" applyAlignment="0" applyProtection="0"/>
    <xf numFmtId="229" fontId="111" fillId="0" borderId="0" applyFont="0" applyFill="0" applyBorder="0" applyAlignment="0" applyProtection="0"/>
    <xf numFmtId="230" fontId="112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2" fontId="76" fillId="0" borderId="0" applyFont="0" applyFill="0" applyBorder="0" applyAlignment="0" applyProtection="0"/>
    <xf numFmtId="202" fontId="111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28" fontId="85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32" fontId="76" fillId="0" borderId="0" applyFont="0" applyFill="0" applyBorder="0" applyAlignment="0" applyProtection="0"/>
    <xf numFmtId="232" fontId="111" fillId="0" borderId="0" applyFont="0" applyFill="0" applyBorder="0" applyAlignment="0" applyProtection="0"/>
    <xf numFmtId="229" fontId="85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3" fontId="76" fillId="0" borderId="0" applyFont="0" applyFill="0" applyBorder="0" applyAlignment="0" applyProtection="0"/>
    <xf numFmtId="233" fontId="111" fillId="0" borderId="0" applyFont="0" applyFill="0" applyBorder="0" applyAlignment="0" applyProtection="0"/>
    <xf numFmtId="234" fontId="112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5" fontId="76" fillId="0" borderId="0" applyFont="0" applyFill="0" applyBorder="0" applyAlignment="0" applyProtection="0"/>
    <xf numFmtId="205" fontId="111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38" fontId="85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236" fontId="76" fillId="0" borderId="0" applyFont="0" applyFill="0" applyBorder="0" applyAlignment="0" applyProtection="0"/>
    <xf numFmtId="236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3" fontId="76" fillId="0" borderId="0" applyFont="0" applyFill="0" applyBorder="0" applyAlignment="0" applyProtection="0"/>
    <xf numFmtId="203" fontId="111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40" fontId="85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3" fontId="85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237" fontId="76" fillId="0" borderId="0" applyFont="0" applyFill="0" applyBorder="0" applyAlignment="0" applyProtection="0"/>
    <xf numFmtId="237" fontId="111" fillId="0" borderId="0" applyFont="0" applyFill="0" applyBorder="0" applyAlignment="0" applyProtection="0"/>
    <xf numFmtId="43" fontId="112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204" fontId="76" fillId="0" borderId="0" applyFont="0" applyFill="0" applyBorder="0" applyAlignment="0" applyProtection="0"/>
    <xf numFmtId="204" fontId="111" fillId="0" borderId="0" applyFont="0" applyFill="0" applyBorder="0" applyAlignment="0" applyProtection="0"/>
    <xf numFmtId="0" fontId="242" fillId="75" borderId="0" applyNumberFormat="0" applyBorder="0" applyAlignment="0" applyProtection="0"/>
    <xf numFmtId="0" fontId="111" fillId="0" borderId="0">
      <alignment vertical="center"/>
    </xf>
    <xf numFmtId="0" fontId="111" fillId="0" borderId="0"/>
    <xf numFmtId="0" fontId="76" fillId="0" borderId="0"/>
    <xf numFmtId="0" fontId="111" fillId="0" borderId="0"/>
    <xf numFmtId="0" fontId="76" fillId="0" borderId="0"/>
    <xf numFmtId="0" fontId="111" fillId="0" borderId="0"/>
    <xf numFmtId="0" fontId="76" fillId="0" borderId="0"/>
    <xf numFmtId="0" fontId="111" fillId="0" borderId="0"/>
    <xf numFmtId="0" fontId="76" fillId="0" borderId="0"/>
    <xf numFmtId="0" fontId="111" fillId="0" borderId="0"/>
    <xf numFmtId="0" fontId="76" fillId="0" borderId="0"/>
    <xf numFmtId="0" fontId="111" fillId="0" borderId="0"/>
    <xf numFmtId="0" fontId="111" fillId="0" borderId="0"/>
    <xf numFmtId="0" fontId="76" fillId="0" borderId="0"/>
    <xf numFmtId="0" fontId="111" fillId="0" borderId="0"/>
    <xf numFmtId="0" fontId="76" fillId="0" borderId="0"/>
    <xf numFmtId="0" fontId="111" fillId="0" borderId="0"/>
    <xf numFmtId="0" fontId="76" fillId="0" borderId="0"/>
    <xf numFmtId="0" fontId="111" fillId="0" borderId="0"/>
    <xf numFmtId="0" fontId="76" fillId="0" borderId="0"/>
    <xf numFmtId="0" fontId="111" fillId="0" borderId="0"/>
    <xf numFmtId="0" fontId="76" fillId="0" borderId="0"/>
    <xf numFmtId="0" fontId="111" fillId="0" borderId="0"/>
    <xf numFmtId="0" fontId="76" fillId="0" borderId="0"/>
    <xf numFmtId="0" fontId="111" fillId="0" borderId="0"/>
    <xf numFmtId="0" fontId="110" fillId="0" borderId="0"/>
    <xf numFmtId="0" fontId="243" fillId="76" borderId="166" applyNumberFormat="0" applyAlignment="0" applyProtection="0"/>
    <xf numFmtId="0" fontId="244" fillId="69" borderId="167" applyNumberFormat="0" applyAlignment="0" applyProtection="0"/>
    <xf numFmtId="0" fontId="6" fillId="0" borderId="0" applyFont="0" applyFill="0" applyBorder="0" applyAlignment="0" applyProtection="0"/>
    <xf numFmtId="211" fontId="86" fillId="0" borderId="0">
      <protection locked="0"/>
    </xf>
    <xf numFmtId="258" fontId="245" fillId="0" borderId="0" applyFont="0" applyFill="0" applyBorder="0" applyAlignment="0" applyProtection="0">
      <alignment horizontal="right"/>
    </xf>
    <xf numFmtId="259" fontId="245" fillId="0" borderId="0" applyFont="0" applyFill="0" applyBorder="0" applyAlignment="0" applyProtection="0">
      <alignment horizontal="right"/>
    </xf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211" fontId="86" fillId="0" borderId="0">
      <protection locked="0"/>
    </xf>
    <xf numFmtId="260" fontId="245" fillId="0" borderId="0" applyFont="0" applyFill="0" applyBorder="0" applyAlignment="0" applyProtection="0">
      <alignment horizontal="right"/>
    </xf>
    <xf numFmtId="261" fontId="245" fillId="0" borderId="0" applyFont="0" applyFill="0" applyBorder="0" applyAlignment="0" applyProtection="0">
      <alignment horizontal="right"/>
    </xf>
    <xf numFmtId="208" fontId="7" fillId="0" borderId="0"/>
    <xf numFmtId="0" fontId="7" fillId="0" borderId="0" applyFont="0" applyFill="0" applyBorder="0" applyAlignment="0" applyProtection="0"/>
    <xf numFmtId="262" fontId="245" fillId="0" borderId="0" applyFont="0" applyFill="0" applyBorder="0" applyAlignment="0" applyProtection="0"/>
    <xf numFmtId="0" fontId="13" fillId="0" borderId="0" applyFill="0" applyBorder="0" applyAlignment="0" applyProtection="0"/>
    <xf numFmtId="263" fontId="245" fillId="0" borderId="168" applyNumberFormat="0" applyFont="0" applyFill="0" applyAlignment="0" applyProtection="0"/>
    <xf numFmtId="0" fontId="246" fillId="77" borderId="0" applyNumberFormat="0" applyBorder="0" applyAlignment="0" applyProtection="0"/>
    <xf numFmtId="0" fontId="246" fillId="78" borderId="0" applyNumberFormat="0" applyBorder="0" applyAlignment="0" applyProtection="0"/>
    <xf numFmtId="0" fontId="246" fillId="79" borderId="0" applyNumberFormat="0" applyBorder="0" applyAlignment="0" applyProtection="0"/>
    <xf numFmtId="0" fontId="247" fillId="0" borderId="0" applyFill="0" applyBorder="0" applyProtection="0">
      <alignment horizontal="left"/>
    </xf>
    <xf numFmtId="0" fontId="248" fillId="70" borderId="0" applyNumberFormat="0" applyBorder="0" applyAlignment="0" applyProtection="0"/>
    <xf numFmtId="38" fontId="31" fillId="2" borderId="0" applyNumberFormat="0" applyBorder="0" applyAlignment="0" applyProtection="0"/>
    <xf numFmtId="264" fontId="245" fillId="0" borderId="0" applyFont="0" applyFill="0" applyBorder="0" applyAlignment="0" applyProtection="0">
      <alignment horizontal="right"/>
    </xf>
    <xf numFmtId="0" fontId="249" fillId="0" borderId="0" applyProtection="0">
      <alignment horizontal="left"/>
    </xf>
    <xf numFmtId="0" fontId="250" fillId="0" borderId="0" applyNumberFormat="0" applyFill="0" applyBorder="0" applyAlignment="0" applyProtection="0"/>
    <xf numFmtId="14" fontId="62" fillId="5" borderId="2">
      <alignment horizontal="center" vertical="center" wrapText="1"/>
    </xf>
    <xf numFmtId="0" fontId="126" fillId="6" borderId="7" applyNumberFormat="0" applyFont="0" applyBorder="0" applyAlignment="0">
      <alignment horizontal="center"/>
      <protection locked="0"/>
    </xf>
    <xf numFmtId="0" fontId="251" fillId="0" borderId="169" applyNumberFormat="0" applyFill="0" applyAlignment="0" applyProtection="0"/>
    <xf numFmtId="0" fontId="130" fillId="4" borderId="8">
      <alignment horizontal="left" vertical="top" indent="2"/>
    </xf>
    <xf numFmtId="0" fontId="252" fillId="80" borderId="0" applyNumberFormat="0" applyBorder="0" applyAlignment="0" applyProtection="0"/>
    <xf numFmtId="207" fontId="41" fillId="0" borderId="0"/>
    <xf numFmtId="0" fontId="253" fillId="0" borderId="0" applyFont="0" applyFill="0" applyBorder="0" applyAlignment="0" applyProtection="0">
      <alignment horizontal="centerContinuous"/>
    </xf>
    <xf numFmtId="0" fontId="128" fillId="0" borderId="0" applyFont="0" applyFill="0" applyBorder="0" applyAlignment="0" applyProtection="0">
      <alignment horizontal="centerContinuous"/>
    </xf>
    <xf numFmtId="0" fontId="128" fillId="0" borderId="0" applyFont="0" applyFill="0" applyBorder="0" applyAlignment="0" applyProtection="0">
      <alignment horizontal="centerContinuous"/>
    </xf>
    <xf numFmtId="0" fontId="7" fillId="0" borderId="0" applyFont="0" applyFill="0" applyBorder="0" applyAlignment="0" applyProtection="0">
      <alignment horizontal="centerContinuous"/>
    </xf>
    <xf numFmtId="0" fontId="7" fillId="67" borderId="170" applyNumberFormat="0" applyFont="0" applyAlignment="0" applyProtection="0"/>
    <xf numFmtId="0" fontId="254" fillId="76" borderId="171" applyNumberFormat="0" applyAlignment="0" applyProtection="0"/>
    <xf numFmtId="1" fontId="255" fillId="0" borderId="0" applyProtection="0">
      <alignment horizontal="right" vertical="center"/>
    </xf>
    <xf numFmtId="0" fontId="8" fillId="0" borderId="0">
      <protection locked="0"/>
    </xf>
    <xf numFmtId="0" fontId="256" fillId="0" borderId="0">
      <protection locked="0"/>
    </xf>
    <xf numFmtId="0" fontId="8" fillId="0" borderId="0">
      <protection locked="0"/>
    </xf>
    <xf numFmtId="0" fontId="62" fillId="0" borderId="0">
      <protection locked="0"/>
    </xf>
    <xf numFmtId="265" fontId="257" fillId="0" borderId="0"/>
    <xf numFmtId="0" fontId="258" fillId="0" borderId="0" applyNumberFormat="0" applyFill="0" applyBorder="0" applyAlignment="0" applyProtection="0"/>
    <xf numFmtId="0" fontId="41" fillId="0" borderId="0"/>
    <xf numFmtId="0" fontId="259" fillId="0" borderId="0" applyBorder="0" applyProtection="0">
      <alignment vertical="center"/>
    </xf>
    <xf numFmtId="263" fontId="259" fillId="0" borderId="7" applyBorder="0" applyProtection="0">
      <alignment horizontal="right" vertical="center"/>
    </xf>
    <xf numFmtId="0" fontId="260" fillId="81" borderId="0" applyBorder="0" applyProtection="0">
      <alignment horizontal="centerContinuous" vertical="center"/>
    </xf>
    <xf numFmtId="0" fontId="260" fillId="82" borderId="7" applyBorder="0" applyProtection="0">
      <alignment horizontal="centerContinuous" vertical="center"/>
    </xf>
    <xf numFmtId="0" fontId="261" fillId="0" borderId="0" applyFill="0" applyBorder="0" applyProtection="0">
      <alignment horizontal="left"/>
    </xf>
    <xf numFmtId="0" fontId="247" fillId="0" borderId="109" applyFill="0" applyBorder="0" applyProtection="0">
      <alignment horizontal="left" vertical="top"/>
    </xf>
    <xf numFmtId="0" fontId="262" fillId="0" borderId="0" applyNumberFormat="0" applyFill="0" applyBorder="0" applyAlignment="0" applyProtection="0"/>
    <xf numFmtId="0" fontId="240" fillId="83" borderId="0" applyNumberFormat="0" applyBorder="0" applyAlignment="0" applyProtection="0">
      <alignment vertical="center"/>
    </xf>
    <xf numFmtId="0" fontId="240" fillId="84" borderId="0" applyNumberFormat="0" applyBorder="0" applyAlignment="0" applyProtection="0">
      <alignment vertical="center"/>
    </xf>
    <xf numFmtId="0" fontId="240" fillId="85" borderId="0" applyNumberFormat="0" applyBorder="0" applyAlignment="0" applyProtection="0">
      <alignment vertical="center"/>
    </xf>
    <xf numFmtId="0" fontId="240" fillId="60" borderId="0" applyNumberFormat="0" applyBorder="0" applyAlignment="0" applyProtection="0">
      <alignment vertical="center"/>
    </xf>
    <xf numFmtId="0" fontId="240" fillId="61" borderId="0" applyNumberFormat="0" applyBorder="0" applyAlignment="0" applyProtection="0">
      <alignment vertical="center"/>
    </xf>
    <xf numFmtId="0" fontId="240" fillId="86" borderId="0" applyNumberFormat="0" applyBorder="0" applyAlignment="0" applyProtection="0">
      <alignment vertical="center"/>
    </xf>
    <xf numFmtId="0" fontId="263" fillId="0" borderId="0" applyNumberFormat="0" applyFill="0" applyBorder="0" applyAlignment="0" applyProtection="0">
      <alignment vertical="center"/>
    </xf>
    <xf numFmtId="0" fontId="264" fillId="87" borderId="166" applyNumberFormat="0" applyAlignment="0" applyProtection="0">
      <alignment vertical="center"/>
    </xf>
    <xf numFmtId="2" fontId="265" fillId="0" borderId="0" applyFont="0" applyFill="0" applyBorder="0" applyAlignment="0" applyProtection="0"/>
    <xf numFmtId="0" fontId="266" fillId="0" borderId="0" applyNumberFormat="0" applyFill="0" applyBorder="0" applyAlignment="0" applyProtection="0"/>
    <xf numFmtId="0" fontId="267" fillId="0" borderId="0" applyNumberFormat="0" applyFill="0" applyBorder="0" applyAlignment="0" applyProtection="0"/>
    <xf numFmtId="0" fontId="268" fillId="50" borderId="0" applyNumberFormat="0" applyBorder="0" applyAlignment="0" applyProtection="0">
      <alignment vertical="center"/>
    </xf>
    <xf numFmtId="0" fontId="265" fillId="0" borderId="0" applyFont="0" applyFill="0" applyBorder="0" applyAlignment="0" applyProtection="0"/>
    <xf numFmtId="0" fontId="265" fillId="0" borderId="0" applyFon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7" fillId="88" borderId="170" applyNumberFormat="0" applyFont="0" applyAlignment="0" applyProtection="0">
      <alignment vertical="center"/>
    </xf>
    <xf numFmtId="49" fontId="41" fillId="0" borderId="0"/>
    <xf numFmtId="9" fontId="7" fillId="0" borderId="0" applyFont="0" applyFill="0" applyBorder="0" applyAlignment="0" applyProtection="0"/>
    <xf numFmtId="0" fontId="270" fillId="89" borderId="0" applyNumberFormat="0" applyBorder="0" applyAlignment="0" applyProtection="0">
      <alignment vertical="center"/>
    </xf>
    <xf numFmtId="0" fontId="271" fillId="0" borderId="0" applyNumberFormat="0" applyFill="0" applyBorder="0" applyAlignment="0" applyProtection="0">
      <alignment vertical="center"/>
    </xf>
    <xf numFmtId="0" fontId="272" fillId="90" borderId="167" applyNumberFormat="0" applyAlignment="0" applyProtection="0">
      <alignment vertical="center"/>
    </xf>
    <xf numFmtId="197" fontId="273" fillId="0" borderId="0" applyFont="0" applyProtection="0">
      <protection locked="0"/>
    </xf>
    <xf numFmtId="41" fontId="7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7" fillId="0" borderId="0" applyFont="0" applyBorder="0" applyProtection="0">
      <alignment horizontal="right"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06" fillId="0" borderId="0" applyFont="0" applyFill="0" applyBorder="0" applyAlignment="0" applyProtection="0">
      <alignment vertical="center"/>
    </xf>
    <xf numFmtId="266" fontId="8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1" fillId="0" borderId="0" applyFont="0" applyFill="0" applyBorder="0" applyAlignment="0" applyProtection="0"/>
    <xf numFmtId="267" fontId="273" fillId="0" borderId="0" applyFont="0">
      <protection locked="0"/>
    </xf>
    <xf numFmtId="0" fontId="274" fillId="0" borderId="169" applyNumberFormat="0" applyFill="0" applyAlignment="0" applyProtection="0">
      <alignment vertical="center"/>
    </xf>
    <xf numFmtId="0" fontId="275" fillId="0" borderId="0" applyNumberFormat="0" applyFill="0" applyBorder="0" applyAlignment="0" applyProtection="0">
      <alignment vertical="top"/>
      <protection locked="0"/>
    </xf>
    <xf numFmtId="0" fontId="276" fillId="0" borderId="172" applyNumberFormat="0" applyFill="0" applyAlignment="0" applyProtection="0">
      <alignment vertical="center"/>
    </xf>
    <xf numFmtId="0" fontId="277" fillId="54" borderId="166" applyNumberFormat="0" applyAlignment="0" applyProtection="0">
      <alignment vertical="center"/>
    </xf>
    <xf numFmtId="0" fontId="228" fillId="0" borderId="173" applyNumberFormat="0" applyFill="0" applyAlignment="0" applyProtection="0">
      <alignment vertical="center"/>
    </xf>
    <xf numFmtId="0" fontId="278" fillId="0" borderId="174" applyNumberFormat="0" applyFill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279" fillId="0" borderId="0" applyNumberFormat="0" applyFill="0" applyBorder="0" applyAlignment="0" applyProtection="0">
      <alignment vertical="center"/>
    </xf>
    <xf numFmtId="0" fontId="280" fillId="0" borderId="175" applyNumberFormat="0" applyFill="0" applyAlignment="0" applyProtection="0">
      <alignment vertical="center"/>
    </xf>
    <xf numFmtId="0" fontId="280" fillId="0" borderId="0" applyNumberFormat="0" applyFill="0" applyBorder="0" applyAlignment="0" applyProtection="0">
      <alignment vertical="center"/>
    </xf>
    <xf numFmtId="0" fontId="281" fillId="51" borderId="0" applyNumberFormat="0" applyBorder="0" applyAlignment="0" applyProtection="0">
      <alignment vertical="center"/>
    </xf>
    <xf numFmtId="0" fontId="282" fillId="87" borderId="171" applyNumberFormat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65" fillId="0" borderId="0">
      <alignment vertical="center"/>
    </xf>
    <xf numFmtId="0" fontId="7" fillId="0" borderId="0"/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9" fillId="0" borderId="0">
      <alignment vertical="center"/>
    </xf>
    <xf numFmtId="0" fontId="164" fillId="0" borderId="0">
      <alignment vertical="center"/>
    </xf>
    <xf numFmtId="0" fontId="4" fillId="0" borderId="0">
      <alignment vertical="center"/>
    </xf>
    <xf numFmtId="0" fontId="7" fillId="0" borderId="0"/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165" fillId="0" borderId="0">
      <alignment vertical="center"/>
    </xf>
    <xf numFmtId="0" fontId="206" fillId="0" borderId="0"/>
    <xf numFmtId="0" fontId="162" fillId="0" borderId="0"/>
    <xf numFmtId="0" fontId="7" fillId="0" borderId="0"/>
    <xf numFmtId="0" fontId="7" fillId="0" borderId="0"/>
    <xf numFmtId="0" fontId="265" fillId="0" borderId="15" applyNumberFormat="0" applyFont="0" applyFill="0" applyAlignment="0" applyProtection="0"/>
    <xf numFmtId="268" fontId="107" fillId="0" borderId="0" applyFont="0" applyFill="0" applyBorder="0" applyAlignment="0" applyProtection="0"/>
    <xf numFmtId="268" fontId="107" fillId="0" borderId="0" applyFont="0" applyFill="0" applyBorder="0" applyAlignment="0" applyProtection="0"/>
    <xf numFmtId="0" fontId="283" fillId="0" borderId="121" applyNumberFormat="0" applyFill="0" applyAlignment="0" applyProtection="0">
      <alignment vertical="center"/>
    </xf>
    <xf numFmtId="0" fontId="284" fillId="0" borderId="122" applyNumberFormat="0" applyFill="0" applyAlignment="0" applyProtection="0">
      <alignment vertical="center"/>
    </xf>
    <xf numFmtId="0" fontId="285" fillId="0" borderId="123" applyNumberFormat="0" applyFill="0" applyAlignment="0" applyProtection="0">
      <alignment vertical="center"/>
    </xf>
    <xf numFmtId="0" fontId="285" fillId="0" borderId="0" applyNumberFormat="0" applyFill="0" applyBorder="0" applyAlignment="0" applyProtection="0">
      <alignment vertical="center"/>
    </xf>
    <xf numFmtId="0" fontId="286" fillId="44" borderId="0" applyNumberFormat="0" applyBorder="0" applyAlignment="0" applyProtection="0">
      <alignment vertical="center"/>
    </xf>
    <xf numFmtId="0" fontId="287" fillId="39" borderId="0" applyNumberFormat="0" applyBorder="0" applyAlignment="0" applyProtection="0">
      <alignment vertical="center"/>
    </xf>
    <xf numFmtId="0" fontId="288" fillId="41" borderId="0" applyNumberFormat="0" applyBorder="0" applyAlignment="0" applyProtection="0">
      <alignment vertical="center"/>
    </xf>
    <xf numFmtId="0" fontId="289" fillId="43" borderId="116" applyNumberFormat="0" applyAlignment="0" applyProtection="0">
      <alignment vertical="center"/>
    </xf>
    <xf numFmtId="0" fontId="290" fillId="38" borderId="124" applyNumberFormat="0" applyAlignment="0" applyProtection="0">
      <alignment vertical="center"/>
    </xf>
    <xf numFmtId="0" fontId="291" fillId="38" borderId="116" applyNumberFormat="0" applyAlignment="0" applyProtection="0">
      <alignment vertical="center"/>
    </xf>
    <xf numFmtId="0" fontId="292" fillId="0" borderId="119" applyNumberFormat="0" applyFill="0" applyAlignment="0" applyProtection="0">
      <alignment vertical="center"/>
    </xf>
    <xf numFmtId="0" fontId="293" fillId="42" borderId="118" applyNumberFormat="0" applyAlignment="0" applyProtection="0">
      <alignment vertical="center"/>
    </xf>
    <xf numFmtId="0" fontId="294" fillId="0" borderId="0" applyNumberFormat="0" applyFill="0" applyBorder="0" applyAlignment="0" applyProtection="0">
      <alignment vertical="center"/>
    </xf>
    <xf numFmtId="0" fontId="295" fillId="0" borderId="0" applyNumberFormat="0" applyFill="0" applyBorder="0" applyAlignment="0" applyProtection="0">
      <alignment vertical="center"/>
    </xf>
    <xf numFmtId="0" fontId="296" fillId="0" borderId="120" applyNumberFormat="0" applyFill="0" applyAlignment="0" applyProtection="0">
      <alignment vertical="center"/>
    </xf>
    <xf numFmtId="0" fontId="297" fillId="3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97" fillId="26" borderId="0" applyNumberFormat="0" applyBorder="0" applyAlignment="0" applyProtection="0">
      <alignment vertical="center"/>
    </xf>
    <xf numFmtId="0" fontId="297" fillId="3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97" fillId="27" borderId="0" applyNumberFormat="0" applyBorder="0" applyAlignment="0" applyProtection="0">
      <alignment vertical="center"/>
    </xf>
    <xf numFmtId="0" fontId="297" fillId="3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97" fillId="28" borderId="0" applyNumberFormat="0" applyBorder="0" applyAlignment="0" applyProtection="0">
      <alignment vertical="center"/>
    </xf>
    <xf numFmtId="0" fontId="297" fillId="3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97" fillId="29" borderId="0" applyNumberFormat="0" applyBorder="0" applyAlignment="0" applyProtection="0">
      <alignment vertical="center"/>
    </xf>
    <xf numFmtId="0" fontId="297" fillId="3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97" fillId="30" borderId="0" applyNumberFormat="0" applyBorder="0" applyAlignment="0" applyProtection="0">
      <alignment vertical="center"/>
    </xf>
    <xf numFmtId="0" fontId="297" fillId="3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97" fillId="31" borderId="0" applyNumberFormat="0" applyBorder="0" applyAlignment="0" applyProtection="0">
      <alignment vertical="center"/>
    </xf>
    <xf numFmtId="0" fontId="3" fillId="0" borderId="0">
      <alignment vertical="center"/>
    </xf>
    <xf numFmtId="202" fontId="301" fillId="0" borderId="0" applyFont="0" applyFill="0" applyBorder="0" applyAlignment="0" applyProtection="0"/>
    <xf numFmtId="9" fontId="298" fillId="0" borderId="0" applyFont="0" applyFill="0" applyBorder="0" applyAlignment="0" applyProtection="0">
      <alignment vertical="center"/>
    </xf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1" fillId="0" borderId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0" fillId="0" borderId="0"/>
    <xf numFmtId="0" fontId="300" fillId="0" borderId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240" fillId="92" borderId="0" applyNumberFormat="0" applyBorder="0" applyAlignment="0" applyProtection="0">
      <alignment vertical="center"/>
    </xf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240" fillId="86" borderId="0" applyNumberFormat="0" applyBorder="0" applyAlignment="0" applyProtection="0">
      <alignment vertical="center"/>
    </xf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1" fillId="0" borderId="0"/>
    <xf numFmtId="0" fontId="300" fillId="0" borderId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240" fillId="86" borderId="0" applyNumberFormat="0" applyBorder="0" applyAlignment="0" applyProtection="0">
      <alignment vertical="center"/>
    </xf>
    <xf numFmtId="0" fontId="300" fillId="0" borderId="0"/>
    <xf numFmtId="204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1" fillId="0" borderId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92" borderId="0" applyNumberFormat="0" applyBorder="0" applyAlignment="0" applyProtection="0">
      <alignment vertical="center"/>
    </xf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0" fillId="0" borderId="0"/>
    <xf numFmtId="0" fontId="300" fillId="0" borderId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1" fillId="0" borderId="0"/>
    <xf numFmtId="202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0" fontId="301" fillId="0" borderId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300" fillId="0" borderId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300" fillId="0" borderId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240" fillId="92" borderId="0" applyNumberFormat="0" applyBorder="0" applyAlignment="0" applyProtection="0">
      <alignment vertical="center"/>
    </xf>
    <xf numFmtId="0" fontId="3" fillId="0" borderId="0">
      <alignment vertical="center"/>
    </xf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299" fillId="0" borderId="0" applyNumberFormat="0" applyFill="0" applyBorder="0" applyAlignment="0" applyProtection="0">
      <alignment vertical="center"/>
    </xf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1" fillId="0" borderId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197" fontId="15" fillId="4" borderId="182">
      <alignment horizontal="right" vertical="center"/>
      <protection locked="0"/>
    </xf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1" fontId="100" fillId="0" borderId="182" applyFill="0" applyBorder="0">
      <alignment horizontal="center"/>
    </xf>
    <xf numFmtId="204" fontId="300" fillId="0" borderId="0" applyFont="0" applyFill="0" applyBorder="0" applyAlignment="0" applyProtection="0"/>
    <xf numFmtId="0" fontId="300" fillId="0" borderId="0"/>
    <xf numFmtId="204" fontId="300" fillId="0" borderId="0" applyFont="0" applyFill="0" applyBorder="0" applyAlignment="0" applyProtection="0"/>
    <xf numFmtId="10" fontId="31" fillId="7" borderId="182" applyNumberFormat="0" applyBorder="0" applyAlignment="0" applyProtection="0"/>
    <xf numFmtId="204" fontId="301" fillId="0" borderId="0" applyFont="0" applyFill="0" applyBorder="0" applyAlignment="0" applyProtection="0"/>
    <xf numFmtId="0" fontId="300" fillId="0" borderId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" fillId="0" borderId="0">
      <alignment vertical="center"/>
    </xf>
    <xf numFmtId="0" fontId="3" fillId="40" borderId="117" applyNumberFormat="0" applyFont="0" applyAlignment="0" applyProtection="0">
      <alignment vertical="center"/>
    </xf>
    <xf numFmtId="0" fontId="3" fillId="0" borderId="0">
      <alignment vertical="center"/>
    </xf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16" fontId="102" fillId="0" borderId="182" applyFont="0" applyBorder="0" applyAlignment="0">
      <alignment horizontal="center" vertical="center"/>
    </xf>
    <xf numFmtId="199" fontId="8" fillId="0" borderId="182">
      <alignment horizontal="right" vertical="center" shrinkToFit="1"/>
    </xf>
    <xf numFmtId="197" fontId="41" fillId="0" borderId="182" applyFill="0" applyBorder="0" applyAlignment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" fillId="0" borderId="0">
      <alignment vertical="center"/>
    </xf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300" fillId="0" borderId="0"/>
    <xf numFmtId="203" fontId="300" fillId="0" borderId="0" applyFont="0" applyFill="0" applyBorder="0" applyAlignment="0" applyProtection="0"/>
    <xf numFmtId="0" fontId="300" fillId="0" borderId="0"/>
    <xf numFmtId="0" fontId="300" fillId="0" borderId="0"/>
    <xf numFmtId="236" fontId="301" fillId="0" borderId="0" applyFont="0" applyFill="0" applyBorder="0" applyAlignment="0" applyProtection="0"/>
    <xf numFmtId="0" fontId="300" fillId="0" borderId="0"/>
    <xf numFmtId="0" fontId="300" fillId="0" borderId="0"/>
    <xf numFmtId="0" fontId="300" fillId="0" borderId="0"/>
    <xf numFmtId="233" fontId="300" fillId="0" borderId="0" applyFont="0" applyFill="0" applyBorder="0" applyAlignment="0" applyProtection="0"/>
    <xf numFmtId="0" fontId="300" fillId="0" borderId="0"/>
    <xf numFmtId="203" fontId="301" fillId="0" borderId="0" applyFont="0" applyFill="0" applyBorder="0" applyAlignment="0" applyProtection="0"/>
    <xf numFmtId="0" fontId="238" fillId="0" borderId="0"/>
    <xf numFmtId="0" fontId="300" fillId="0" borderId="0"/>
    <xf numFmtId="0" fontId="300" fillId="0" borderId="0"/>
    <xf numFmtId="0" fontId="238" fillId="0" borderId="0"/>
    <xf numFmtId="0" fontId="300" fillId="0" borderId="0"/>
    <xf numFmtId="0" fontId="300" fillId="0" borderId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8" fillId="0" borderId="0"/>
    <xf numFmtId="0" fontId="8" fillId="0" borderId="0"/>
    <xf numFmtId="0" fontId="238" fillId="0" borderId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0" fontId="91" fillId="0" borderId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41" fillId="0" borderId="0"/>
    <xf numFmtId="0" fontId="8" fillId="0" borderId="0"/>
    <xf numFmtId="0" fontId="238" fillId="0" borderId="0"/>
    <xf numFmtId="0" fontId="8" fillId="0" borderId="0"/>
    <xf numFmtId="0" fontId="41" fillId="0" borderId="0"/>
    <xf numFmtId="0" fontId="238" fillId="0" borderId="0"/>
    <xf numFmtId="0" fontId="8" fillId="0" borderId="0"/>
    <xf numFmtId="0" fontId="41" fillId="0" borderId="0"/>
    <xf numFmtId="0" fontId="238" fillId="0" borderId="0"/>
    <xf numFmtId="0" fontId="238" fillId="0" borderId="0"/>
    <xf numFmtId="0" fontId="8" fillId="0" borderId="0"/>
    <xf numFmtId="0" fontId="41" fillId="0" borderId="0"/>
    <xf numFmtId="0" fontId="8" fillId="0" borderId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0" fillId="0" borderId="0"/>
    <xf numFmtId="0" fontId="301" fillId="0" borderId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41" fillId="0" borderId="0"/>
    <xf numFmtId="0" fontId="8" fillId="0" borderId="0"/>
    <xf numFmtId="0" fontId="8" fillId="0" borderId="0"/>
    <xf numFmtId="0" fontId="238" fillId="0" borderId="0"/>
    <xf numFmtId="0" fontId="41" fillId="0" borderId="0"/>
    <xf numFmtId="0" fontId="8" fillId="0" borderId="0"/>
    <xf numFmtId="0" fontId="238" fillId="0" borderId="0"/>
    <xf numFmtId="0" fontId="8" fillId="0" borderId="0"/>
    <xf numFmtId="0" fontId="238" fillId="0" borderId="0"/>
    <xf numFmtId="0" fontId="8" fillId="0" borderId="0"/>
    <xf numFmtId="0" fontId="238" fillId="0" borderId="0"/>
    <xf numFmtId="0" fontId="8" fillId="0" borderId="0"/>
    <xf numFmtId="0" fontId="41" fillId="0" borderId="0"/>
    <xf numFmtId="0" fontId="238" fillId="0" borderId="0"/>
    <xf numFmtId="0" fontId="8" fillId="0" borderId="0"/>
    <xf numFmtId="0" fontId="41" fillId="0" borderId="0"/>
    <xf numFmtId="0" fontId="8" fillId="0" borderId="0"/>
    <xf numFmtId="0" fontId="238" fillId="0" borderId="0"/>
    <xf numFmtId="0" fontId="41" fillId="0" borderId="0"/>
    <xf numFmtId="0" fontId="8" fillId="0" borderId="0"/>
    <xf numFmtId="0" fontId="238" fillId="0" borderId="0"/>
    <xf numFmtId="0" fontId="41" fillId="0" borderId="0"/>
    <xf numFmtId="0" fontId="238" fillId="0" borderId="0"/>
    <xf numFmtId="0" fontId="8" fillId="0" borderId="0"/>
    <xf numFmtId="0" fontId="41" fillId="0" borderId="0"/>
    <xf numFmtId="0" fontId="238" fillId="0" borderId="0"/>
    <xf numFmtId="0" fontId="238" fillId="0" borderId="0"/>
    <xf numFmtId="0" fontId="8" fillId="0" borderId="0"/>
    <xf numFmtId="0" fontId="238" fillId="0" borderId="0"/>
    <xf numFmtId="0" fontId="8" fillId="0" borderId="0"/>
    <xf numFmtId="0" fontId="8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238" fillId="0" borderId="0"/>
    <xf numFmtId="0" fontId="238" fillId="0" borderId="0"/>
    <xf numFmtId="0" fontId="41" fillId="0" borderId="0"/>
    <xf numFmtId="0" fontId="8" fillId="0" borderId="0"/>
    <xf numFmtId="0" fontId="238" fillId="0" borderId="0"/>
    <xf numFmtId="0" fontId="8" fillId="0" borderId="0"/>
    <xf numFmtId="0" fontId="238" fillId="0" borderId="0"/>
    <xf numFmtId="0" fontId="8" fillId="0" borderId="0"/>
    <xf numFmtId="0" fontId="238" fillId="0" borderId="0"/>
    <xf numFmtId="0" fontId="238" fillId="0" borderId="0"/>
    <xf numFmtId="0" fontId="238" fillId="0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41" fillId="0" borderId="0"/>
    <xf numFmtId="0" fontId="41" fillId="0" borderId="0"/>
    <xf numFmtId="0" fontId="8" fillId="0" borderId="0"/>
    <xf numFmtId="0" fontId="41" fillId="0" borderId="0"/>
    <xf numFmtId="0" fontId="238" fillId="0" borderId="0"/>
    <xf numFmtId="0" fontId="41" fillId="0" borderId="0"/>
    <xf numFmtId="0" fontId="8" fillId="0" borderId="0"/>
    <xf numFmtId="0" fontId="41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41" fillId="0" borderId="0"/>
    <xf numFmtId="0" fontId="238" fillId="0" borderId="0"/>
    <xf numFmtId="0" fontId="8" fillId="0" borderId="0"/>
    <xf numFmtId="0" fontId="238" fillId="0" borderId="0"/>
    <xf numFmtId="0" fontId="8" fillId="0" borderId="0"/>
    <xf numFmtId="0" fontId="8" fillId="0" borderId="0"/>
    <xf numFmtId="0" fontId="238" fillId="0" borderId="0"/>
    <xf numFmtId="0" fontId="41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41" fillId="0" borderId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41" fillId="88" borderId="170" applyNumberFormat="0" applyFont="0" applyAlignment="0" applyProtection="0">
      <alignment vertical="center"/>
    </xf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8" fillId="0" borderId="0"/>
    <xf numFmtId="0" fontId="238" fillId="0" borderId="0"/>
    <xf numFmtId="0" fontId="8" fillId="0" borderId="0"/>
    <xf numFmtId="0" fontId="238" fillId="0" borderId="0"/>
    <xf numFmtId="0" fontId="8" fillId="0" borderId="0"/>
    <xf numFmtId="0" fontId="238" fillId="0" borderId="0"/>
    <xf numFmtId="0" fontId="8" fillId="0" borderId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0" fontId="41" fillId="0" borderId="0"/>
    <xf numFmtId="0" fontId="238" fillId="0" borderId="0"/>
    <xf numFmtId="0" fontId="8" fillId="0" borderId="0"/>
    <xf numFmtId="23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5" fillId="55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49" borderId="0" applyNumberFormat="0" applyBorder="0" applyAlignment="0" applyProtection="0"/>
    <xf numFmtId="0" fontId="165" fillId="14" borderId="0" applyNumberFormat="0" applyBorder="0" applyAlignment="0" applyProtection="0">
      <alignment vertical="center"/>
    </xf>
    <xf numFmtId="0" fontId="5" fillId="49" borderId="0" applyNumberFormat="0" applyBorder="0" applyAlignment="0" applyProtection="0"/>
    <xf numFmtId="0" fontId="30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/>
    <xf numFmtId="0" fontId="165" fillId="15" borderId="0" applyNumberFormat="0" applyBorder="0" applyAlignment="0" applyProtection="0">
      <alignment vertical="center"/>
    </xf>
    <xf numFmtId="0" fontId="5" fillId="50" borderId="0" applyNumberFormat="0" applyBorder="0" applyAlignment="0" applyProtection="0"/>
    <xf numFmtId="0" fontId="30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/>
    <xf numFmtId="0" fontId="165" fillId="16" borderId="0" applyNumberFormat="0" applyBorder="0" applyAlignment="0" applyProtection="0">
      <alignment vertical="center"/>
    </xf>
    <xf numFmtId="0" fontId="5" fillId="51" borderId="0" applyNumberFormat="0" applyBorder="0" applyAlignment="0" applyProtection="0"/>
    <xf numFmtId="0" fontId="30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/>
    <xf numFmtId="0" fontId="165" fillId="17" borderId="0" applyNumberFormat="0" applyBorder="0" applyAlignment="0" applyProtection="0">
      <alignment vertical="center"/>
    </xf>
    <xf numFmtId="0" fontId="5" fillId="52" borderId="0" applyNumberFormat="0" applyBorder="0" applyAlignment="0" applyProtection="0"/>
    <xf numFmtId="0" fontId="30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/>
    <xf numFmtId="0" fontId="165" fillId="18" borderId="0" applyNumberFormat="0" applyBorder="0" applyAlignment="0" applyProtection="0">
      <alignment vertical="center"/>
    </xf>
    <xf numFmtId="0" fontId="5" fillId="53" borderId="0" applyNumberFormat="0" applyBorder="0" applyAlignment="0" applyProtection="0"/>
    <xf numFmtId="0" fontId="30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/>
    <xf numFmtId="0" fontId="165" fillId="19" borderId="0" applyNumberFormat="0" applyBorder="0" applyAlignment="0" applyProtection="0">
      <alignment vertical="center"/>
    </xf>
    <xf numFmtId="0" fontId="5" fillId="54" borderId="0" applyNumberFormat="0" applyBorder="0" applyAlignment="0" applyProtection="0"/>
    <xf numFmtId="0" fontId="305" fillId="54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5" fillId="8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55" borderId="0" applyNumberFormat="0" applyBorder="0" applyAlignment="0" applyProtection="0"/>
    <xf numFmtId="0" fontId="165" fillId="20" borderId="0" applyNumberFormat="0" applyBorder="0" applyAlignment="0" applyProtection="0">
      <alignment vertical="center"/>
    </xf>
    <xf numFmtId="0" fontId="5" fillId="55" borderId="0" applyNumberFormat="0" applyBorder="0" applyAlignment="0" applyProtection="0"/>
    <xf numFmtId="0" fontId="305" fillId="55" borderId="0" applyNumberFormat="0" applyBorder="0" applyAlignment="0" applyProtection="0">
      <alignment vertical="center"/>
    </xf>
    <xf numFmtId="0" fontId="5" fillId="56" borderId="0" applyNumberFormat="0" applyBorder="0" applyAlignment="0" applyProtection="0"/>
    <xf numFmtId="0" fontId="165" fillId="21" borderId="0" applyNumberFormat="0" applyBorder="0" applyAlignment="0" applyProtection="0">
      <alignment vertical="center"/>
    </xf>
    <xf numFmtId="0" fontId="5" fillId="56" borderId="0" applyNumberFormat="0" applyBorder="0" applyAlignment="0" applyProtection="0"/>
    <xf numFmtId="0" fontId="305" fillId="56" borderId="0" applyNumberFormat="0" applyBorder="0" applyAlignment="0" applyProtection="0">
      <alignment vertical="center"/>
    </xf>
    <xf numFmtId="0" fontId="5" fillId="57" borderId="0" applyNumberFormat="0" applyBorder="0" applyAlignment="0" applyProtection="0"/>
    <xf numFmtId="0" fontId="165" fillId="22" borderId="0" applyNumberFormat="0" applyBorder="0" applyAlignment="0" applyProtection="0">
      <alignment vertical="center"/>
    </xf>
    <xf numFmtId="0" fontId="5" fillId="57" borderId="0" applyNumberFormat="0" applyBorder="0" applyAlignment="0" applyProtection="0"/>
    <xf numFmtId="0" fontId="305" fillId="57" borderId="0" applyNumberFormat="0" applyBorder="0" applyAlignment="0" applyProtection="0">
      <alignment vertical="center"/>
    </xf>
    <xf numFmtId="0" fontId="5" fillId="52" borderId="0" applyNumberFormat="0" applyBorder="0" applyAlignment="0" applyProtection="0"/>
    <xf numFmtId="0" fontId="165" fillId="23" borderId="0" applyNumberFormat="0" applyBorder="0" applyAlignment="0" applyProtection="0">
      <alignment vertical="center"/>
    </xf>
    <xf numFmtId="0" fontId="5" fillId="52" borderId="0" applyNumberFormat="0" applyBorder="0" applyAlignment="0" applyProtection="0"/>
    <xf numFmtId="0" fontId="305" fillId="52" borderId="0" applyNumberFormat="0" applyBorder="0" applyAlignment="0" applyProtection="0">
      <alignment vertical="center"/>
    </xf>
    <xf numFmtId="0" fontId="5" fillId="55" borderId="0" applyNumberFormat="0" applyBorder="0" applyAlignment="0" applyProtection="0"/>
    <xf numFmtId="0" fontId="165" fillId="24" borderId="0" applyNumberFormat="0" applyBorder="0" applyAlignment="0" applyProtection="0">
      <alignment vertical="center"/>
    </xf>
    <xf numFmtId="0" fontId="5" fillId="55" borderId="0" applyNumberFormat="0" applyBorder="0" applyAlignment="0" applyProtection="0"/>
    <xf numFmtId="0" fontId="305" fillId="55" borderId="0" applyNumberFormat="0" applyBorder="0" applyAlignment="0" applyProtection="0">
      <alignment vertical="center"/>
    </xf>
    <xf numFmtId="0" fontId="5" fillId="58" borderId="0" applyNumberFormat="0" applyBorder="0" applyAlignment="0" applyProtection="0"/>
    <xf numFmtId="0" fontId="165" fillId="25" borderId="0" applyNumberFormat="0" applyBorder="0" applyAlignment="0" applyProtection="0">
      <alignment vertical="center"/>
    </xf>
    <xf numFmtId="0" fontId="5" fillId="58" borderId="0" applyNumberFormat="0" applyBorder="0" applyAlignment="0" applyProtection="0"/>
    <xf numFmtId="0" fontId="305" fillId="58" borderId="0" applyNumberFormat="0" applyBorder="0" applyAlignment="0" applyProtection="0">
      <alignment vertical="center"/>
    </xf>
    <xf numFmtId="0" fontId="240" fillId="53" borderId="0" applyNumberFormat="0" applyBorder="0" applyAlignment="0" applyProtection="0">
      <alignment vertical="center"/>
    </xf>
    <xf numFmtId="0" fontId="240" fillId="86" borderId="0" applyNumberFormat="0" applyBorder="0" applyAlignment="0" applyProtection="0">
      <alignment vertical="center"/>
    </xf>
    <xf numFmtId="0" fontId="240" fillId="58" borderId="0" applyNumberFormat="0" applyBorder="0" applyAlignment="0" applyProtection="0">
      <alignment vertical="center"/>
    </xf>
    <xf numFmtId="0" fontId="240" fillId="50" borderId="0" applyNumberFormat="0" applyBorder="0" applyAlignment="0" applyProtection="0">
      <alignment vertical="center"/>
    </xf>
    <xf numFmtId="0" fontId="240" fillId="53" borderId="0" applyNumberFormat="0" applyBorder="0" applyAlignment="0" applyProtection="0">
      <alignment vertical="center"/>
    </xf>
    <xf numFmtId="0" fontId="240" fillId="56" borderId="0" applyNumberFormat="0" applyBorder="0" applyAlignment="0" applyProtection="0">
      <alignment vertical="center"/>
    </xf>
    <xf numFmtId="0" fontId="240" fillId="59" borderId="0" applyNumberFormat="0" applyBorder="0" applyAlignment="0" applyProtection="0"/>
    <xf numFmtId="0" fontId="167" fillId="26" borderId="0" applyNumberFormat="0" applyBorder="0" applyAlignment="0" applyProtection="0">
      <alignment vertical="center"/>
    </xf>
    <xf numFmtId="0" fontId="240" fillId="59" borderId="0" applyNumberFormat="0" applyBorder="0" applyAlignment="0" applyProtection="0"/>
    <xf numFmtId="0" fontId="306" fillId="59" borderId="0" applyNumberFormat="0" applyBorder="0" applyAlignment="0" applyProtection="0">
      <alignment vertical="center"/>
    </xf>
    <xf numFmtId="0" fontId="240" fillId="56" borderId="0" applyNumberFormat="0" applyBorder="0" applyAlignment="0" applyProtection="0"/>
    <xf numFmtId="0" fontId="167" fillId="27" borderId="0" applyNumberFormat="0" applyBorder="0" applyAlignment="0" applyProtection="0">
      <alignment vertical="center"/>
    </xf>
    <xf numFmtId="0" fontId="240" fillId="56" borderId="0" applyNumberFormat="0" applyBorder="0" applyAlignment="0" applyProtection="0"/>
    <xf numFmtId="0" fontId="306" fillId="56" borderId="0" applyNumberFormat="0" applyBorder="0" applyAlignment="0" applyProtection="0">
      <alignment vertical="center"/>
    </xf>
    <xf numFmtId="0" fontId="240" fillId="57" borderId="0" applyNumberFormat="0" applyBorder="0" applyAlignment="0" applyProtection="0"/>
    <xf numFmtId="0" fontId="167" fillId="28" borderId="0" applyNumberFormat="0" applyBorder="0" applyAlignment="0" applyProtection="0">
      <alignment vertical="center"/>
    </xf>
    <xf numFmtId="0" fontId="240" fillId="57" borderId="0" applyNumberFormat="0" applyBorder="0" applyAlignment="0" applyProtection="0"/>
    <xf numFmtId="0" fontId="306" fillId="57" borderId="0" applyNumberFormat="0" applyBorder="0" applyAlignment="0" applyProtection="0">
      <alignment vertical="center"/>
    </xf>
    <xf numFmtId="0" fontId="240" fillId="60" borderId="0" applyNumberFormat="0" applyBorder="0" applyAlignment="0" applyProtection="0"/>
    <xf numFmtId="0" fontId="167" fillId="29" borderId="0" applyNumberFormat="0" applyBorder="0" applyAlignment="0" applyProtection="0">
      <alignment vertical="center"/>
    </xf>
    <xf numFmtId="0" fontId="240" fillId="60" borderId="0" applyNumberFormat="0" applyBorder="0" applyAlignment="0" applyProtection="0"/>
    <xf numFmtId="0" fontId="306" fillId="60" borderId="0" applyNumberFormat="0" applyBorder="0" applyAlignment="0" applyProtection="0">
      <alignment vertical="center"/>
    </xf>
    <xf numFmtId="0" fontId="240" fillId="61" borderId="0" applyNumberFormat="0" applyBorder="0" applyAlignment="0" applyProtection="0"/>
    <xf numFmtId="0" fontId="167" fillId="30" borderId="0" applyNumberFormat="0" applyBorder="0" applyAlignment="0" applyProtection="0">
      <alignment vertical="center"/>
    </xf>
    <xf numFmtId="0" fontId="240" fillId="61" borderId="0" applyNumberFormat="0" applyBorder="0" applyAlignment="0" applyProtection="0"/>
    <xf numFmtId="0" fontId="306" fillId="61" borderId="0" applyNumberFormat="0" applyBorder="0" applyAlignment="0" applyProtection="0">
      <alignment vertical="center"/>
    </xf>
    <xf numFmtId="0" fontId="240" fillId="62" borderId="0" applyNumberFormat="0" applyBorder="0" applyAlignment="0" applyProtection="0"/>
    <xf numFmtId="0" fontId="167" fillId="31" borderId="0" applyNumberFormat="0" applyBorder="0" applyAlignment="0" applyProtection="0">
      <alignment vertical="center"/>
    </xf>
    <xf numFmtId="0" fontId="240" fillId="62" borderId="0" applyNumberFormat="0" applyBorder="0" applyAlignment="0" applyProtection="0"/>
    <xf numFmtId="0" fontId="306" fillId="62" borderId="0" applyNumberFormat="0" applyBorder="0" applyAlignment="0" applyProtection="0">
      <alignment vertical="center"/>
    </xf>
    <xf numFmtId="0" fontId="300" fillId="0" borderId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240" fillId="91" borderId="0" applyNumberFormat="0" applyBorder="0" applyAlignment="0" applyProtection="0">
      <alignment vertical="center"/>
    </xf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240" fillId="86" borderId="0" applyNumberFormat="0" applyBorder="0" applyAlignment="0" applyProtection="0">
      <alignment vertical="center"/>
    </xf>
    <xf numFmtId="205" fontId="300" fillId="0" borderId="0" applyFont="0" applyFill="0" applyBorder="0" applyAlignment="0" applyProtection="0"/>
    <xf numFmtId="0" fontId="240" fillId="58" borderId="0" applyNumberFormat="0" applyBorder="0" applyAlignment="0" applyProtection="0">
      <alignment vertical="center"/>
    </xf>
    <xf numFmtId="204" fontId="301" fillId="0" borderId="0" applyFont="0" applyFill="0" applyBorder="0" applyAlignment="0" applyProtection="0"/>
    <xf numFmtId="0" fontId="301" fillId="0" borderId="0"/>
    <xf numFmtId="0" fontId="240" fillId="92" borderId="0" applyNumberFormat="0" applyBorder="0" applyAlignment="0" applyProtection="0">
      <alignment vertical="center"/>
    </xf>
    <xf numFmtId="202" fontId="300" fillId="0" borderId="0" applyFont="0" applyFill="0" applyBorder="0" applyAlignment="0" applyProtection="0"/>
    <xf numFmtId="0" fontId="240" fillId="61" borderId="0" applyNumberFormat="0" applyBorder="0" applyAlignment="0" applyProtection="0">
      <alignment vertical="center"/>
    </xf>
    <xf numFmtId="0" fontId="300" fillId="0" borderId="0"/>
    <xf numFmtId="0" fontId="240" fillId="84" borderId="0" applyNumberFormat="0" applyBorder="0" applyAlignment="0" applyProtection="0">
      <alignment vertical="center"/>
    </xf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27" fontId="300" fillId="0" borderId="0" applyFont="0" applyFill="0" applyBorder="0" applyAlignment="0" applyProtection="0"/>
    <xf numFmtId="227" fontId="301" fillId="0" borderId="0" applyFont="0" applyFill="0" applyBorder="0" applyAlignment="0" applyProtection="0"/>
    <xf numFmtId="0" fontId="301" fillId="0" borderId="0"/>
    <xf numFmtId="203" fontId="301" fillId="0" borderId="0" applyFont="0" applyFill="0" applyBorder="0" applyAlignment="0" applyProtection="0"/>
    <xf numFmtId="228" fontId="85" fillId="0" borderId="0" applyFont="0" applyFill="0" applyBorder="0" applyAlignment="0" applyProtection="0"/>
    <xf numFmtId="228" fontId="85" fillId="0" borderId="0" applyFont="0" applyFill="0" applyBorder="0" applyAlignment="0" applyProtection="0"/>
    <xf numFmtId="228" fontId="85" fillId="0" borderId="0" applyFont="0" applyFill="0" applyBorder="0" applyAlignment="0" applyProtection="0"/>
    <xf numFmtId="228" fontId="85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2" fontId="300" fillId="0" borderId="0" applyFont="0" applyFill="0" applyBorder="0" applyAlignment="0" applyProtection="0"/>
    <xf numFmtId="23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29" fontId="85" fillId="0" borderId="0" applyFont="0" applyFill="0" applyBorder="0" applyAlignment="0" applyProtection="0"/>
    <xf numFmtId="229" fontId="85" fillId="0" borderId="0" applyFont="0" applyFill="0" applyBorder="0" applyAlignment="0" applyProtection="0"/>
    <xf numFmtId="229" fontId="85" fillId="0" borderId="0" applyFont="0" applyFill="0" applyBorder="0" applyAlignment="0" applyProtection="0"/>
    <xf numFmtId="229" fontId="85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268" fillId="52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264" fillId="87" borderId="166" applyNumberFormat="0" applyAlignment="0" applyProtection="0"/>
    <xf numFmtId="202" fontId="301" fillId="0" borderId="0" applyFont="0" applyFill="0" applyBorder="0" applyAlignment="0" applyProtection="0"/>
    <xf numFmtId="0" fontId="264" fillId="87" borderId="166" applyNumberFormat="0" applyAlignment="0" applyProtection="0"/>
    <xf numFmtId="0" fontId="308" fillId="87" borderId="166" applyNumberFormat="0" applyAlignment="0" applyProtection="0">
      <alignment vertical="center"/>
    </xf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0" fontId="301" fillId="0" borderId="0"/>
    <xf numFmtId="0" fontId="300" fillId="0" borderId="0"/>
    <xf numFmtId="0" fontId="301" fillId="0" borderId="0"/>
    <xf numFmtId="0" fontId="300" fillId="0" borderId="0"/>
    <xf numFmtId="0" fontId="301" fillId="0" borderId="0"/>
    <xf numFmtId="0" fontId="300" fillId="0" borderId="0"/>
    <xf numFmtId="0" fontId="301" fillId="0" borderId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0" fontId="302" fillId="93" borderId="166" applyNumberFormat="0" applyAlignment="0" applyProtection="0">
      <alignment vertical="center"/>
    </xf>
    <xf numFmtId="237" fontId="301" fillId="0" borderId="0" applyFont="0" applyFill="0" applyBorder="0" applyAlignment="0" applyProtection="0"/>
    <xf numFmtId="0" fontId="300" fillId="0" borderId="0"/>
    <xf numFmtId="0" fontId="272" fillId="90" borderId="167" applyNumberFormat="0" applyAlignment="0" applyProtection="0">
      <alignment vertical="center"/>
    </xf>
    <xf numFmtId="0" fontId="301" fillId="0" borderId="0"/>
    <xf numFmtId="241" fontId="41" fillId="0" borderId="0"/>
    <xf numFmtId="204" fontId="301" fillId="0" borderId="0" applyFont="0" applyFill="0" applyBorder="0" applyAlignment="0" applyProtection="0"/>
    <xf numFmtId="241" fontId="41" fillId="0" borderId="0"/>
    <xf numFmtId="0" fontId="240" fillId="61" borderId="0" applyNumberFormat="0" applyBorder="0" applyAlignment="0" applyProtection="0">
      <alignment vertical="center"/>
    </xf>
    <xf numFmtId="241" fontId="41" fillId="0" borderId="0"/>
    <xf numFmtId="241" fontId="41" fillId="0" borderId="0"/>
    <xf numFmtId="241" fontId="41" fillId="0" borderId="0"/>
    <xf numFmtId="241" fontId="41" fillId="0" borderId="0"/>
    <xf numFmtId="202" fontId="301" fillId="0" borderId="0" applyFont="0" applyFill="0" applyBorder="0" applyAlignment="0" applyProtection="0"/>
    <xf numFmtId="241" fontId="41" fillId="0" borderId="0"/>
    <xf numFmtId="241" fontId="41" fillId="0" borderId="0"/>
    <xf numFmtId="202" fontId="30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>
      <alignment vertical="center"/>
    </xf>
    <xf numFmtId="204" fontId="301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7" fillId="88" borderId="170" applyNumberFormat="0" applyFont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8" fontId="7" fillId="0" borderId="0"/>
    <xf numFmtId="208" fontId="7" fillId="0" borderId="0"/>
    <xf numFmtId="0" fontId="7" fillId="88" borderId="170" applyNumberFormat="0" applyFont="0" applyAlignment="0" applyProtection="0"/>
    <xf numFmtId="0" fontId="7" fillId="88" borderId="170" applyNumberFormat="0" applyFont="0" applyAlignment="0" applyProtection="0">
      <alignment vertical="center"/>
    </xf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4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71" fillId="0" borderId="0" applyNumberFormat="0" applyFill="0" applyBorder="0" applyAlignment="0" applyProtection="0">
      <alignment vertical="center"/>
    </xf>
    <xf numFmtId="203" fontId="300" fillId="0" borderId="0" applyFont="0" applyFill="0" applyBorder="0" applyAlignment="0" applyProtection="0"/>
    <xf numFmtId="0" fontId="281" fillId="53" borderId="0" applyNumberFormat="0" applyBorder="0" applyAlignment="0" applyProtection="0">
      <alignment vertical="center"/>
    </xf>
    <xf numFmtId="38" fontId="31" fillId="4" borderId="0" applyNumberFormat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3" fillId="0" borderId="180" applyNumberFormat="0" applyFill="0" applyAlignment="0" applyProtection="0">
      <alignment vertical="center"/>
    </xf>
    <xf numFmtId="0" fontId="303" fillId="0" borderId="0" applyNumberFormat="0" applyFill="0" applyBorder="0" applyAlignment="0" applyProtection="0">
      <alignment vertical="center"/>
    </xf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10" fontId="31" fillId="4" borderId="3" applyNumberFormat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263" fillId="0" borderId="181" applyNumberFormat="0" applyFill="0" applyAlignment="0" applyProtection="0">
      <alignment vertical="center"/>
    </xf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4" fillId="89" borderId="0" applyNumberFormat="0" applyBorder="0" applyAlignment="0" applyProtection="0">
      <alignment vertical="center"/>
    </xf>
    <xf numFmtId="202" fontId="300" fillId="0" borderId="0" applyFont="0" applyFill="0" applyBorder="0" applyAlignment="0" applyProtection="0"/>
    <xf numFmtId="179" fontId="41" fillId="0" borderId="0"/>
    <xf numFmtId="0" fontId="240" fillId="84" borderId="0" applyNumberFormat="0" applyBorder="0" applyAlignment="0" applyProtection="0">
      <alignment vertical="center"/>
    </xf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41" fillId="0" borderId="0"/>
    <xf numFmtId="0" fontId="7" fillId="0" borderId="0"/>
    <xf numFmtId="0" fontId="41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7" fillId="0" borderId="0"/>
    <xf numFmtId="204" fontId="300" fillId="0" borderId="0" applyFont="0" applyFill="0" applyBorder="0" applyAlignment="0" applyProtection="0"/>
    <xf numFmtId="0" fontId="41" fillId="88" borderId="170" applyNumberFormat="0" applyFont="0" applyAlignment="0" applyProtection="0">
      <alignment vertical="center"/>
    </xf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282" fillId="93" borderId="171" applyNumberFormat="0" applyAlignment="0" applyProtection="0">
      <alignment vertical="center"/>
    </xf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8" fillId="0" borderId="0"/>
    <xf numFmtId="0" fontId="41" fillId="0" borderId="0"/>
    <xf numFmtId="0" fontId="8" fillId="0" borderId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/>
    <xf numFmtId="212" fontId="41" fillId="0" borderId="0" applyFont="0" applyFill="0" applyBorder="0" applyAlignment="0" applyProtection="0"/>
    <xf numFmtId="0" fontId="238" fillId="0" borderId="0"/>
    <xf numFmtId="0" fontId="8" fillId="0" borderId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41" fillId="0" borderId="0"/>
    <xf numFmtId="0" fontId="8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/>
    <xf numFmtId="0" fontId="41" fillId="0" borderId="0"/>
    <xf numFmtId="212" fontId="4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1" fillId="0" borderId="0"/>
    <xf numFmtId="0" fontId="8" fillId="0" borderId="0"/>
    <xf numFmtId="212" fontId="41" fillId="0" borderId="0" applyFont="0" applyFill="0" applyBorder="0" applyAlignment="0" applyProtection="0"/>
    <xf numFmtId="0" fontId="41" fillId="0" borderId="0"/>
    <xf numFmtId="0" fontId="8" fillId="0" borderId="0" applyFont="0" applyFill="0" applyBorder="0" applyAlignment="0" applyProtection="0"/>
    <xf numFmtId="0" fontId="41" fillId="0" borderId="0"/>
    <xf numFmtId="0" fontId="238" fillId="0" borderId="0"/>
    <xf numFmtId="212" fontId="41" fillId="0" borderId="0" applyFont="0" applyFill="0" applyBorder="0" applyAlignment="0" applyProtection="0"/>
    <xf numFmtId="0" fontId="238" fillId="0" borderId="0"/>
    <xf numFmtId="0" fontId="8" fillId="0" borderId="0"/>
    <xf numFmtId="212" fontId="41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258" fillId="0" borderId="0" applyNumberFormat="0" applyFill="0" applyBorder="0" applyAlignment="0" applyProtection="0">
      <alignment vertical="center"/>
    </xf>
    <xf numFmtId="202" fontId="301" fillId="0" borderId="0" applyFont="0" applyFill="0" applyBorder="0" applyAlignment="0" applyProtection="0"/>
    <xf numFmtId="0" fontId="263" fillId="0" borderId="0" applyNumberFormat="0" applyFill="0" applyBorder="0" applyAlignment="0" applyProtection="0">
      <alignment vertical="center"/>
    </xf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83" borderId="0" applyNumberFormat="0" applyBorder="0" applyAlignment="0" applyProtection="0"/>
    <xf numFmtId="0" fontId="167" fillId="32" borderId="0" applyNumberFormat="0" applyBorder="0" applyAlignment="0" applyProtection="0">
      <alignment vertical="center"/>
    </xf>
    <xf numFmtId="0" fontId="240" fillId="83" borderId="0" applyNumberFormat="0" applyBorder="0" applyAlignment="0" applyProtection="0"/>
    <xf numFmtId="0" fontId="306" fillId="83" borderId="0" applyNumberFormat="0" applyBorder="0" applyAlignment="0" applyProtection="0">
      <alignment vertical="center"/>
    </xf>
    <xf numFmtId="0" fontId="240" fillId="84" borderId="0" applyNumberFormat="0" applyBorder="0" applyAlignment="0" applyProtection="0"/>
    <xf numFmtId="0" fontId="167" fillId="33" borderId="0" applyNumberFormat="0" applyBorder="0" applyAlignment="0" applyProtection="0">
      <alignment vertical="center"/>
    </xf>
    <xf numFmtId="0" fontId="240" fillId="84" borderId="0" applyNumberFormat="0" applyBorder="0" applyAlignment="0" applyProtection="0"/>
    <xf numFmtId="0" fontId="306" fillId="84" borderId="0" applyNumberFormat="0" applyBorder="0" applyAlignment="0" applyProtection="0">
      <alignment vertical="center"/>
    </xf>
    <xf numFmtId="0" fontId="240" fillId="85" borderId="0" applyNumberFormat="0" applyBorder="0" applyAlignment="0" applyProtection="0"/>
    <xf numFmtId="0" fontId="167" fillId="34" borderId="0" applyNumberFormat="0" applyBorder="0" applyAlignment="0" applyProtection="0">
      <alignment vertical="center"/>
    </xf>
    <xf numFmtId="0" fontId="240" fillId="85" borderId="0" applyNumberFormat="0" applyBorder="0" applyAlignment="0" applyProtection="0"/>
    <xf numFmtId="0" fontId="306" fillId="85" borderId="0" applyNumberFormat="0" applyBorder="0" applyAlignment="0" applyProtection="0">
      <alignment vertical="center"/>
    </xf>
    <xf numFmtId="0" fontId="240" fillId="60" borderId="0" applyNumberFormat="0" applyBorder="0" applyAlignment="0" applyProtection="0"/>
    <xf numFmtId="0" fontId="167" fillId="35" borderId="0" applyNumberFormat="0" applyBorder="0" applyAlignment="0" applyProtection="0">
      <alignment vertical="center"/>
    </xf>
    <xf numFmtId="0" fontId="240" fillId="60" borderId="0" applyNumberFormat="0" applyBorder="0" applyAlignment="0" applyProtection="0"/>
    <xf numFmtId="0" fontId="306" fillId="60" borderId="0" applyNumberFormat="0" applyBorder="0" applyAlignment="0" applyProtection="0">
      <alignment vertical="center"/>
    </xf>
    <xf numFmtId="0" fontId="240" fillId="61" borderId="0" applyNumberFormat="0" applyBorder="0" applyAlignment="0" applyProtection="0"/>
    <xf numFmtId="0" fontId="167" fillId="36" borderId="0" applyNumberFormat="0" applyBorder="0" applyAlignment="0" applyProtection="0">
      <alignment vertical="center"/>
    </xf>
    <xf numFmtId="0" fontId="240" fillId="61" borderId="0" applyNumberFormat="0" applyBorder="0" applyAlignment="0" applyProtection="0"/>
    <xf numFmtId="0" fontId="306" fillId="61" borderId="0" applyNumberFormat="0" applyBorder="0" applyAlignment="0" applyProtection="0">
      <alignment vertical="center"/>
    </xf>
    <xf numFmtId="0" fontId="240" fillId="86" borderId="0" applyNumberFormat="0" applyBorder="0" applyAlignment="0" applyProtection="0"/>
    <xf numFmtId="0" fontId="167" fillId="37" borderId="0" applyNumberFormat="0" applyBorder="0" applyAlignment="0" applyProtection="0">
      <alignment vertical="center"/>
    </xf>
    <xf numFmtId="0" fontId="240" fillId="86" borderId="0" applyNumberFormat="0" applyBorder="0" applyAlignment="0" applyProtection="0"/>
    <xf numFmtId="0" fontId="306" fillId="86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0" fontId="263" fillId="0" borderId="0" applyNumberFormat="0" applyFill="0" applyBorder="0" applyAlignment="0" applyProtection="0"/>
    <xf numFmtId="0" fontId="169" fillId="0" borderId="0" applyNumberFormat="0" applyFill="0" applyBorder="0" applyAlignment="0" applyProtection="0">
      <alignment vertical="center"/>
    </xf>
    <xf numFmtId="0" fontId="263" fillId="0" borderId="0" applyNumberFormat="0" applyFill="0" applyBorder="0" applyAlignment="0" applyProtection="0"/>
    <xf numFmtId="0" fontId="307" fillId="0" borderId="0" applyNumberFormat="0" applyFill="0" applyBorder="0" applyAlignment="0" applyProtection="0">
      <alignment vertical="center"/>
    </xf>
    <xf numFmtId="0" fontId="264" fillId="87" borderId="166" applyNumberFormat="0" applyAlignment="0" applyProtection="0"/>
    <xf numFmtId="0" fontId="171" fillId="38" borderId="116" applyNumberFormat="0" applyAlignment="0" applyProtection="0">
      <alignment vertical="center"/>
    </xf>
    <xf numFmtId="0" fontId="264" fillId="87" borderId="166" applyNumberFormat="0" applyAlignment="0" applyProtection="0"/>
    <xf numFmtId="0" fontId="308" fillId="87" borderId="166" applyNumberFormat="0" applyAlignment="0" applyProtection="0">
      <alignment vertical="center"/>
    </xf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268" fillId="50" borderId="0" applyNumberFormat="0" applyBorder="0" applyAlignment="0" applyProtection="0"/>
    <xf numFmtId="0" fontId="173" fillId="39" borderId="0" applyNumberFormat="0" applyBorder="0" applyAlignment="0" applyProtection="0">
      <alignment vertical="center"/>
    </xf>
    <xf numFmtId="0" fontId="268" fillId="50" borderId="0" applyNumberFormat="0" applyBorder="0" applyAlignment="0" applyProtection="0"/>
    <xf numFmtId="0" fontId="309" fillId="50" borderId="0" applyNumberFormat="0" applyBorder="0" applyAlignment="0" applyProtection="0">
      <alignment vertical="center"/>
    </xf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7" fillId="88" borderId="170" applyNumberFormat="0" applyFont="0" applyAlignment="0" applyProtection="0"/>
    <xf numFmtId="0" fontId="7" fillId="88" borderId="170" applyNumberFormat="0" applyFont="0" applyAlignment="0" applyProtection="0"/>
    <xf numFmtId="0" fontId="7" fillId="88" borderId="170" applyNumberFormat="0" applyFont="0" applyAlignment="0" applyProtection="0">
      <alignment vertical="center"/>
    </xf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30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202" fontId="300" fillId="0" borderId="0" applyFont="0" applyFill="0" applyBorder="0" applyAlignment="0" applyProtection="0"/>
    <xf numFmtId="0" fontId="270" fillId="89" borderId="0" applyNumberFormat="0" applyBorder="0" applyAlignment="0" applyProtection="0"/>
    <xf numFmtId="0" fontId="175" fillId="41" borderId="0" applyNumberFormat="0" applyBorder="0" applyAlignment="0" applyProtection="0">
      <alignment vertical="center"/>
    </xf>
    <xf numFmtId="0" fontId="270" fillId="89" borderId="0" applyNumberFormat="0" applyBorder="0" applyAlignment="0" applyProtection="0"/>
    <xf numFmtId="0" fontId="310" fillId="89" borderId="0" applyNumberFormat="0" applyBorder="0" applyAlignment="0" applyProtection="0">
      <alignment vertical="center"/>
    </xf>
    <xf numFmtId="203" fontId="301" fillId="0" borderId="0" applyFont="0" applyFill="0" applyBorder="0" applyAlignment="0" applyProtection="0"/>
    <xf numFmtId="0" fontId="7" fillId="0" borderId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271" fillId="0" borderId="0" applyNumberFormat="0" applyFill="0" applyBorder="0" applyAlignment="0" applyProtection="0"/>
    <xf numFmtId="0" fontId="177" fillId="0" borderId="0" applyNumberFormat="0" applyFill="0" applyBorder="0" applyAlignment="0" applyProtection="0">
      <alignment vertical="center"/>
    </xf>
    <xf numFmtId="0" fontId="271" fillId="0" borderId="0" applyNumberFormat="0" applyFill="0" applyBorder="0" applyAlignment="0" applyProtection="0"/>
    <xf numFmtId="0" fontId="311" fillId="0" borderId="0" applyNumberFormat="0" applyFill="0" applyBorder="0" applyAlignment="0" applyProtection="0">
      <alignment vertical="center"/>
    </xf>
    <xf numFmtId="0" fontId="272" fillId="90" borderId="167" applyNumberFormat="0" applyAlignment="0" applyProtection="0"/>
    <xf numFmtId="0" fontId="179" fillId="42" borderId="118" applyNumberFormat="0" applyAlignment="0" applyProtection="0">
      <alignment vertical="center"/>
    </xf>
    <xf numFmtId="0" fontId="272" fillId="90" borderId="167" applyNumberFormat="0" applyAlignment="0" applyProtection="0"/>
    <xf numFmtId="0" fontId="312" fillId="90" borderId="167" applyNumberFormat="0" applyAlignment="0" applyProtection="0">
      <alignment vertical="center"/>
    </xf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1" fillId="0" borderId="0" applyFont="0" applyFill="0" applyBorder="0" applyAlignment="0" applyProtection="0"/>
    <xf numFmtId="41" fontId="7" fillId="0" borderId="0" applyFont="0" applyFill="0" applyBorder="0" applyAlignment="0" applyProtection="0"/>
    <xf numFmtId="270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203" fontId="300" fillId="0" borderId="0" applyFont="0" applyFill="0" applyBorder="0" applyAlignment="0" applyProtection="0"/>
    <xf numFmtId="271" fontId="42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165" fillId="0" borderId="0" applyFont="0" applyFill="0" applyBorder="0" applyAlignment="0" applyProtection="0">
      <alignment vertical="center"/>
    </xf>
    <xf numFmtId="41" fontId="16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6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" fontId="85" fillId="0" borderId="0" applyFont="0" applyFill="0" applyBorder="0" applyAlignment="0" applyProtection="0"/>
    <xf numFmtId="0" fontId="41" fillId="0" borderId="0" applyFont="0" applyFill="0" applyBorder="0" applyAlignment="0" applyProtection="0"/>
    <xf numFmtId="41" fontId="7" fillId="0" borderId="0" applyFont="0" applyFill="0" applyBorder="0" applyAlignment="0" applyProtection="0"/>
    <xf numFmtId="271" fontId="42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221" fontId="103" fillId="0" borderId="0" applyFont="0" applyFill="0" applyBorder="0" applyProtection="0">
      <alignment horizontal="right" vertical="center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26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1" fillId="0" borderId="0" applyFont="0" applyFill="0" applyBorder="0" applyAlignment="0" applyProtection="0"/>
    <xf numFmtId="269" fontId="301" fillId="0" borderId="0" applyFont="0" applyFill="0" applyBorder="0" applyAlignment="0" applyProtection="0"/>
    <xf numFmtId="269" fontId="301" fillId="0" borderId="0" applyFont="0" applyFill="0" applyBorder="0" applyAlignment="0" applyProtection="0"/>
    <xf numFmtId="269" fontId="301" fillId="0" borderId="0" applyFont="0" applyFill="0" applyBorder="0" applyAlignment="0" applyProtection="0"/>
    <xf numFmtId="269" fontId="30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204" fontId="300" fillId="0" borderId="0" applyFont="0" applyFill="0" applyBorder="0" applyAlignment="0" applyProtection="0"/>
    <xf numFmtId="212" fontId="4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15" fillId="54" borderId="166" applyNumberFormat="0" applyAlignment="0" applyProtection="0">
      <alignment vertical="center"/>
    </xf>
    <xf numFmtId="204" fontId="301" fillId="0" borderId="0" applyFont="0" applyFill="0" applyBorder="0" applyAlignment="0" applyProtection="0"/>
    <xf numFmtId="212" fontId="41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274" fillId="0" borderId="169" applyNumberFormat="0" applyFill="0" applyAlignment="0" applyProtection="0"/>
    <xf numFmtId="0" fontId="181" fillId="0" borderId="119" applyNumberFormat="0" applyFill="0" applyAlignment="0" applyProtection="0">
      <alignment vertical="center"/>
    </xf>
    <xf numFmtId="0" fontId="274" fillId="0" borderId="169" applyNumberFormat="0" applyFill="0" applyAlignment="0" applyProtection="0"/>
    <xf numFmtId="0" fontId="313" fillId="0" borderId="169" applyNumberFormat="0" applyFill="0" applyAlignment="0" applyProtection="0">
      <alignment vertical="center"/>
    </xf>
    <xf numFmtId="208" fontId="102" fillId="0" borderId="10">
      <protection locked="0"/>
    </xf>
    <xf numFmtId="0" fontId="183" fillId="0" borderId="120" applyNumberFormat="0" applyFill="0" applyAlignment="0" applyProtection="0">
      <alignment vertical="center"/>
    </xf>
    <xf numFmtId="208" fontId="102" fillId="0" borderId="10">
      <protection locked="0"/>
    </xf>
    <xf numFmtId="0" fontId="314" fillId="0" borderId="172" applyNumberFormat="0" applyFill="0" applyAlignment="0" applyProtection="0">
      <alignment vertical="center"/>
    </xf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180" fontId="103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0" fontId="126" fillId="6" borderId="7" applyNumberFormat="0" applyFont="0" applyBorder="0" applyAlignment="0">
      <alignment horizontal="center"/>
      <protection locked="0"/>
    </xf>
    <xf numFmtId="0" fontId="185" fillId="43" borderId="116" applyNumberFormat="0" applyAlignment="0" applyProtection="0">
      <alignment vertical="center"/>
    </xf>
    <xf numFmtId="0" fontId="126" fillId="6" borderId="7" applyNumberFormat="0" applyFont="0" applyBorder="0" applyAlignment="0">
      <alignment horizontal="center"/>
      <protection locked="0"/>
    </xf>
    <xf numFmtId="0" fontId="315" fillId="54" borderId="166" applyNumberFormat="0" applyAlignment="0" applyProtection="0">
      <alignment vertical="center"/>
    </xf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88" fillId="0" borderId="121" applyNumberFormat="0" applyFill="0" applyAlignment="0" applyProtection="0">
      <alignment vertical="center"/>
    </xf>
    <xf numFmtId="0" fontId="123" fillId="0" borderId="0" applyNumberFormat="0" applyFill="0" applyBorder="0" applyAlignment="0" applyProtection="0"/>
    <xf numFmtId="0" fontId="317" fillId="0" borderId="173" applyNumberFormat="0" applyFill="0" applyAlignment="0" applyProtection="0">
      <alignment vertical="center"/>
    </xf>
    <xf numFmtId="0" fontId="18" fillId="0" borderId="0" applyNumberFormat="0" applyFill="0" applyBorder="0" applyAlignment="0" applyProtection="0"/>
    <xf numFmtId="0" fontId="190" fillId="0" borderId="122" applyNumberFormat="0" applyFill="0" applyAlignment="0" applyProtection="0">
      <alignment vertical="center"/>
    </xf>
    <xf numFmtId="0" fontId="18" fillId="0" borderId="0" applyNumberFormat="0" applyFill="0" applyBorder="0" applyAlignment="0" applyProtection="0"/>
    <xf numFmtId="0" fontId="318" fillId="0" borderId="174" applyNumberFormat="0" applyFill="0" applyAlignment="0" applyProtection="0">
      <alignment vertical="center"/>
    </xf>
    <xf numFmtId="0" fontId="280" fillId="0" borderId="175" applyNumberFormat="0" applyFill="0" applyAlignment="0" applyProtection="0"/>
    <xf numFmtId="0" fontId="192" fillId="0" borderId="123" applyNumberFormat="0" applyFill="0" applyAlignment="0" applyProtection="0">
      <alignment vertical="center"/>
    </xf>
    <xf numFmtId="0" fontId="280" fillId="0" borderId="175" applyNumberFormat="0" applyFill="0" applyAlignment="0" applyProtection="0"/>
    <xf numFmtId="0" fontId="319" fillId="0" borderId="175" applyNumberFormat="0" applyFill="0" applyAlignment="0" applyProtection="0">
      <alignment vertical="center"/>
    </xf>
    <xf numFmtId="0" fontId="280" fillId="0" borderId="0" applyNumberFormat="0" applyFill="0" applyBorder="0" applyAlignment="0" applyProtection="0"/>
    <xf numFmtId="0" fontId="192" fillId="0" borderId="0" applyNumberFormat="0" applyFill="0" applyBorder="0" applyAlignment="0" applyProtection="0">
      <alignment vertical="center"/>
    </xf>
    <xf numFmtId="0" fontId="280" fillId="0" borderId="0" applyNumberFormat="0" applyFill="0" applyBorder="0" applyAlignment="0" applyProtection="0"/>
    <xf numFmtId="0" fontId="319" fillId="0" borderId="0" applyNumberFormat="0" applyFill="0" applyBorder="0" applyAlignment="0" applyProtection="0">
      <alignment vertical="center"/>
    </xf>
    <xf numFmtId="0" fontId="279" fillId="0" borderId="0" applyNumberFormat="0" applyFill="0" applyBorder="0" applyAlignment="0" applyProtection="0"/>
    <xf numFmtId="0" fontId="187" fillId="0" borderId="0" applyNumberFormat="0" applyFill="0" applyBorder="0" applyAlignment="0" applyProtection="0">
      <alignment vertical="center"/>
    </xf>
    <xf numFmtId="0" fontId="279" fillId="0" borderId="0" applyNumberFormat="0" applyFill="0" applyBorder="0" applyAlignment="0" applyProtection="0"/>
    <xf numFmtId="0" fontId="316" fillId="0" borderId="0" applyNumberFormat="0" applyFill="0" applyBorder="0" applyAlignment="0" applyProtection="0">
      <alignment vertical="center"/>
    </xf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281" fillId="51" borderId="0" applyNumberFormat="0" applyBorder="0" applyAlignment="0" applyProtection="0"/>
    <xf numFmtId="0" fontId="194" fillId="44" borderId="0" applyNumberFormat="0" applyBorder="0" applyAlignment="0" applyProtection="0">
      <alignment vertical="center"/>
    </xf>
    <xf numFmtId="0" fontId="281" fillId="51" borderId="0" applyNumberFormat="0" applyBorder="0" applyAlignment="0" applyProtection="0"/>
    <xf numFmtId="0" fontId="320" fillId="51" borderId="0" applyNumberFormat="0" applyBorder="0" applyAlignment="0" applyProtection="0">
      <alignment vertical="center"/>
    </xf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0" fontId="282" fillId="87" borderId="171" applyNumberFormat="0" applyAlignment="0" applyProtection="0"/>
    <xf numFmtId="0" fontId="196" fillId="38" borderId="124" applyNumberFormat="0" applyAlignment="0" applyProtection="0">
      <alignment vertical="center"/>
    </xf>
    <xf numFmtId="0" fontId="282" fillId="87" borderId="171" applyNumberFormat="0" applyAlignment="0" applyProtection="0"/>
    <xf numFmtId="0" fontId="321" fillId="87" borderId="171" applyNumberFormat="0" applyAlignment="0" applyProtection="0">
      <alignment vertical="center"/>
    </xf>
    <xf numFmtId="202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237" fontId="30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03" fillId="0" borderId="0">
      <alignment vertical="center"/>
    </xf>
    <xf numFmtId="202" fontId="301" fillId="0" borderId="0" applyFont="0" applyFill="0" applyBorder="0" applyAlignment="0" applyProtection="0"/>
    <xf numFmtId="0" fontId="301" fillId="0" borderId="0"/>
    <xf numFmtId="0" fontId="7" fillId="0" borderId="0"/>
    <xf numFmtId="0" fontId="42" fillId="0" borderId="0"/>
    <xf numFmtId="0" fontId="42" fillId="0" borderId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42" fillId="0" borderId="0"/>
    <xf numFmtId="0" fontId="7" fillId="0" borderId="0"/>
    <xf numFmtId="0" fontId="42" fillId="0" borderId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7" fillId="0" borderId="0"/>
    <xf numFmtId="0" fontId="162" fillId="0" borderId="0"/>
    <xf numFmtId="0" fontId="165" fillId="0" borderId="0">
      <alignment vertical="center"/>
    </xf>
    <xf numFmtId="0" fontId="165" fillId="0" borderId="0">
      <alignment vertical="center"/>
    </xf>
    <xf numFmtId="0" fontId="7" fillId="0" borderId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237" fontId="301" fillId="0" borderId="0" applyFont="0" applyFill="0" applyBorder="0" applyAlignment="0" applyProtection="0"/>
    <xf numFmtId="0" fontId="7" fillId="0" borderId="0"/>
    <xf numFmtId="0" fontId="7" fillId="0" borderId="0"/>
    <xf numFmtId="0" fontId="165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203" fontId="300" fillId="0" borderId="0" applyFont="0" applyFill="0" applyBorder="0" applyAlignment="0" applyProtection="0"/>
    <xf numFmtId="0" fontId="8" fillId="0" borderId="0"/>
    <xf numFmtId="0" fontId="42" fillId="0" borderId="0"/>
    <xf numFmtId="0" fontId="7" fillId="0" borderId="0"/>
    <xf numFmtId="0" fontId="7" fillId="0" borderId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10" fontId="31" fillId="4" borderId="3" applyNumberFormat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0" fontId="300" fillId="0" borderId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0" fillId="0" borderId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0" fontId="300" fillId="0" borderId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2" fillId="93" borderId="166" applyNumberFormat="0" applyAlignment="0" applyProtection="0">
      <alignment vertical="center"/>
    </xf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0" fontId="300" fillId="0" borderId="0"/>
    <xf numFmtId="0" fontId="301" fillId="0" borderId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0" fontId="300" fillId="0" borderId="0"/>
    <xf numFmtId="0" fontId="301" fillId="0" borderId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282" fillId="93" borderId="171" applyNumberFormat="0" applyAlignment="0" applyProtection="0">
      <alignment vertical="center"/>
    </xf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0" fillId="0" borderId="0"/>
    <xf numFmtId="0" fontId="301" fillId="0" borderId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1" fillId="0" borderId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14" fillId="0" borderId="172" applyNumberFormat="0" applyFill="0" applyAlignment="0" applyProtection="0">
      <alignment vertical="center"/>
    </xf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94" fillId="0" borderId="13">
      <alignment vertical="justify" wrapText="1"/>
    </xf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282" fillId="87" borderId="171" applyNumberFormat="0" applyAlignment="0" applyProtection="0"/>
    <xf numFmtId="0" fontId="300" fillId="0" borderId="0"/>
    <xf numFmtId="0" fontId="282" fillId="87" borderId="171" applyNumberFormat="0" applyAlignment="0" applyProtection="0"/>
    <xf numFmtId="0" fontId="321" fillId="87" borderId="171" applyNumberFormat="0" applyAlignment="0" applyProtection="0">
      <alignment vertical="center"/>
    </xf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0" fontId="301" fillId="0" borderId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240" fillId="61" borderId="0" applyNumberFormat="0" applyBorder="0" applyAlignment="0" applyProtection="0">
      <alignment vertical="center"/>
    </xf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0" fillId="0" borderId="0"/>
    <xf numFmtId="0" fontId="301" fillId="0" borderId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240" fillId="86" borderId="0" applyNumberFormat="0" applyBorder="0" applyAlignment="0" applyProtection="0">
      <alignment vertical="center"/>
    </xf>
    <xf numFmtId="0" fontId="301" fillId="0" borderId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41" fillId="88" borderId="170" applyNumberFormat="0" applyFont="0" applyAlignment="0" applyProtection="0">
      <alignment vertical="center"/>
    </xf>
    <xf numFmtId="237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92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240" fillId="58" borderId="0" applyNumberFormat="0" applyBorder="0" applyAlignment="0" applyProtection="0">
      <alignment vertical="center"/>
    </xf>
    <xf numFmtId="229" fontId="300" fillId="0" borderId="0" applyFont="0" applyFill="0" applyBorder="0" applyAlignment="0" applyProtection="0"/>
    <xf numFmtId="227" fontId="300" fillId="0" borderId="0" applyFont="0" applyFill="0" applyBorder="0" applyAlignment="0" applyProtection="0"/>
    <xf numFmtId="22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0" fillId="0" borderId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240" fillId="91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0" fontId="240" fillId="86" borderId="0" applyNumberFormat="0" applyBorder="0" applyAlignment="0" applyProtection="0">
      <alignment vertical="center"/>
    </xf>
    <xf numFmtId="204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0" fontId="240" fillId="58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0" fontId="240" fillId="92" borderId="0" applyNumberFormat="0" applyBorder="0" applyAlignment="0" applyProtection="0">
      <alignment vertical="center"/>
    </xf>
    <xf numFmtId="205" fontId="300" fillId="0" borderId="0" applyFont="0" applyFill="0" applyBorder="0" applyAlignment="0" applyProtection="0"/>
    <xf numFmtId="0" fontId="240" fillId="61" borderId="0" applyNumberFormat="0" applyBorder="0" applyAlignment="0" applyProtection="0">
      <alignment vertical="center"/>
    </xf>
    <xf numFmtId="203" fontId="300" fillId="0" borderId="0" applyFont="0" applyFill="0" applyBorder="0" applyAlignment="0" applyProtection="0"/>
    <xf numFmtId="0" fontId="240" fillId="84" borderId="0" applyNumberFormat="0" applyBorder="0" applyAlignment="0" applyProtection="0">
      <alignment vertical="center"/>
    </xf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4" fontId="300" fillId="0" borderId="0" applyFont="0" applyFill="0" applyBorder="0" applyAlignment="0" applyProtection="0"/>
    <xf numFmtId="227" fontId="300" fillId="0" borderId="0" applyFont="0" applyFill="0" applyBorder="0" applyAlignment="0" applyProtection="0"/>
    <xf numFmtId="227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2" fontId="300" fillId="0" borderId="0" applyFont="0" applyFill="0" applyBorder="0" applyAlignment="0" applyProtection="0"/>
    <xf numFmtId="23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240" fillId="92" borderId="0" applyNumberFormat="0" applyBorder="0" applyAlignment="0" applyProtection="0">
      <alignment vertical="center"/>
    </xf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264" fillId="87" borderId="166" applyNumberFormat="0" applyAlignment="0" applyProtection="0"/>
    <xf numFmtId="202" fontId="301" fillId="0" borderId="0" applyFont="0" applyFill="0" applyBorder="0" applyAlignment="0" applyProtection="0"/>
    <xf numFmtId="0" fontId="264" fillId="87" borderId="166" applyNumberFormat="0" applyAlignment="0" applyProtection="0"/>
    <xf numFmtId="0" fontId="308" fillId="87" borderId="166" applyNumberFormat="0" applyAlignment="0" applyProtection="0">
      <alignment vertical="center"/>
    </xf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0" fontId="300" fillId="0" borderId="0"/>
    <xf numFmtId="0" fontId="301" fillId="0" borderId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1" fillId="0" borderId="0"/>
    <xf numFmtId="23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240" fillId="58" borderId="0" applyNumberFormat="0" applyBorder="0" applyAlignment="0" applyProtection="0">
      <alignment vertical="center"/>
    </xf>
    <xf numFmtId="0" fontId="302" fillId="93" borderId="166" applyNumberFormat="0" applyAlignment="0" applyProtection="0">
      <alignment vertical="center"/>
    </xf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1" fillId="0" borderId="0"/>
    <xf numFmtId="0" fontId="300" fillId="0" borderId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0" fillId="0" borderId="0"/>
    <xf numFmtId="0" fontId="7" fillId="88" borderId="170" applyNumberFormat="0" applyFont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7" fillId="88" borderId="170" applyNumberFormat="0" applyFont="0" applyAlignment="0" applyProtection="0"/>
    <xf numFmtId="0" fontId="7" fillId="88" borderId="170" applyNumberFormat="0" applyFont="0" applyAlignment="0" applyProtection="0">
      <alignment vertical="center"/>
    </xf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0" fillId="0" borderId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10" fontId="31" fillId="4" borderId="182" applyNumberFormat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301" fillId="0" borderId="0"/>
    <xf numFmtId="0" fontId="41" fillId="88" borderId="170" applyNumberFormat="0" applyFont="0" applyAlignment="0" applyProtection="0">
      <alignment vertical="center"/>
    </xf>
    <xf numFmtId="202" fontId="300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86" borderId="0" applyNumberFormat="0" applyBorder="0" applyAlignment="0" applyProtection="0">
      <alignment vertical="center"/>
    </xf>
    <xf numFmtId="204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1" fillId="0" borderId="0"/>
    <xf numFmtId="0" fontId="300" fillId="0" borderId="0"/>
    <xf numFmtId="229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0" fontId="264" fillId="87" borderId="166" applyNumberFormat="0" applyAlignment="0" applyProtection="0"/>
    <xf numFmtId="0" fontId="264" fillId="87" borderId="166" applyNumberFormat="0" applyAlignment="0" applyProtection="0"/>
    <xf numFmtId="0" fontId="308" fillId="87" borderId="166" applyNumberFormat="0" applyAlignment="0" applyProtection="0">
      <alignment vertical="center"/>
    </xf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7" fillId="88" borderId="170" applyNumberFormat="0" applyFont="0" applyAlignment="0" applyProtection="0"/>
    <xf numFmtId="0" fontId="7" fillId="88" borderId="170" applyNumberFormat="0" applyFont="0" applyAlignment="0" applyProtection="0"/>
    <xf numFmtId="0" fontId="7" fillId="88" borderId="170" applyNumberFormat="0" applyFont="0" applyAlignment="0" applyProtection="0">
      <alignment vertical="center"/>
    </xf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240" fillId="58" borderId="0" applyNumberFormat="0" applyBorder="0" applyAlignment="0" applyProtection="0">
      <alignment vertical="center"/>
    </xf>
    <xf numFmtId="22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15" fillId="54" borderId="166" applyNumberFormat="0" applyAlignment="0" applyProtection="0">
      <alignment vertical="center"/>
    </xf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94" fillId="0" borderId="13">
      <alignment vertical="justify" wrapText="1"/>
    </xf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15" fillId="54" borderId="166" applyNumberFormat="0" applyAlignment="0" applyProtection="0">
      <alignment vertical="center"/>
    </xf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1" fillId="0" borderId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240" fillId="91" borderId="0" applyNumberFormat="0" applyBorder="0" applyAlignment="0" applyProtection="0">
      <alignment vertical="center"/>
    </xf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229" fontId="300" fillId="0" borderId="0" applyFont="0" applyFill="0" applyBorder="0" applyAlignment="0" applyProtection="0"/>
    <xf numFmtId="0" fontId="300" fillId="0" borderId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1" fillId="0" borderId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0" fillId="0" borderId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240" fillId="86" borderId="0" applyNumberFormat="0" applyBorder="0" applyAlignment="0" applyProtection="0">
      <alignment vertical="center"/>
    </xf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0" fontId="300" fillId="0" borderId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0" fontId="300" fillId="0" borderId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0" fontId="302" fillId="93" borderId="166" applyNumberFormat="0" applyAlignment="0" applyProtection="0">
      <alignment vertical="center"/>
    </xf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03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1" fillId="0" borderId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27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0" fillId="0" borderId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0" fillId="0" borderId="0"/>
    <xf numFmtId="23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0" fontId="300" fillId="0" borderId="0"/>
    <xf numFmtId="0" fontId="301" fillId="0" borderId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0" fontId="300" fillId="0" borderId="0"/>
    <xf numFmtId="0" fontId="301" fillId="0" borderId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0" fillId="0" borderId="0"/>
    <xf numFmtId="0" fontId="301" fillId="0" borderId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1" fillId="0" borderId="0"/>
    <xf numFmtId="0" fontId="240" fillId="86" borderId="0" applyNumberFormat="0" applyBorder="0" applyAlignment="0" applyProtection="0">
      <alignment vertical="center"/>
    </xf>
    <xf numFmtId="23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27" fontId="301" fillId="0" borderId="0" applyFont="0" applyFill="0" applyBorder="0" applyAlignment="0" applyProtection="0"/>
    <xf numFmtId="227" fontId="300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0" fillId="0" borderId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2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94" fillId="0" borderId="13">
      <alignment vertical="justify" wrapText="1"/>
    </xf>
    <xf numFmtId="205" fontId="301" fillId="0" borderId="0" applyFont="0" applyFill="0" applyBorder="0" applyAlignment="0" applyProtection="0"/>
    <xf numFmtId="0" fontId="240" fillId="92" borderId="0" applyNumberFormat="0" applyBorder="0" applyAlignment="0" applyProtection="0">
      <alignment vertical="center"/>
    </xf>
    <xf numFmtId="236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2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1" fillId="0" borderId="0"/>
    <xf numFmtId="229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3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27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0" fillId="0" borderId="0"/>
    <xf numFmtId="204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0" fontId="301" fillId="0" borderId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1" fillId="0" borderId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1" fillId="0" borderId="0"/>
    <xf numFmtId="0" fontId="300" fillId="0" borderId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0" fillId="0" borderId="0"/>
    <xf numFmtId="237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240" fillId="84" borderId="0" applyNumberFormat="0" applyBorder="0" applyAlignment="0" applyProtection="0">
      <alignment vertical="center"/>
    </xf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1" fillId="0" borderId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0" fontId="301" fillId="0" borderId="0"/>
    <xf numFmtId="0" fontId="300" fillId="0" borderId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1" fillId="0" borderId="0"/>
    <xf numFmtId="202" fontId="300" fillId="0" borderId="0" applyFont="0" applyFill="0" applyBorder="0" applyAlignment="0" applyProtection="0"/>
    <xf numFmtId="0" fontId="300" fillId="0" borderId="0"/>
    <xf numFmtId="0" fontId="301" fillId="0" borderId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300" fillId="0" borderId="0"/>
    <xf numFmtId="0" fontId="300" fillId="0" borderId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202" fontId="300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27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240" fillId="86" borderId="0" applyNumberFormat="0" applyBorder="0" applyAlignment="0" applyProtection="0">
      <alignment vertical="center"/>
    </xf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0" fontId="301" fillId="0" borderId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1" fillId="0" borderId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240" fillId="58" borderId="0" applyNumberFormat="0" applyBorder="0" applyAlignment="0" applyProtection="0">
      <alignment vertical="center"/>
    </xf>
    <xf numFmtId="229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0" fillId="0" borderId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240" fillId="84" borderId="0" applyNumberFormat="0" applyBorder="0" applyAlignment="0" applyProtection="0">
      <alignment vertical="center"/>
    </xf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240" fillId="61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240" fillId="84" borderId="0" applyNumberFormat="0" applyBorder="0" applyAlignment="0" applyProtection="0">
      <alignment vertical="center"/>
    </xf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0" fontId="301" fillId="0" borderId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91" borderId="0" applyNumberFormat="0" applyBorder="0" applyAlignment="0" applyProtection="0">
      <alignment vertical="center"/>
    </xf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27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240" fillId="58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3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1" fillId="0" borderId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0" fillId="0" borderId="0"/>
    <xf numFmtId="0" fontId="300" fillId="0" borderId="0"/>
    <xf numFmtId="0" fontId="300" fillId="0" borderId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2" fontId="301" fillId="0" borderId="0" applyFont="0" applyFill="0" applyBorder="0" applyAlignment="0" applyProtection="0"/>
    <xf numFmtId="23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0" fontId="240" fillId="84" borderId="0" applyNumberFormat="0" applyBorder="0" applyAlignment="0" applyProtection="0">
      <alignment vertical="center"/>
    </xf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1" fillId="0" borderId="0"/>
    <xf numFmtId="237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61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0" fontId="300" fillId="0" borderId="0"/>
    <xf numFmtId="203" fontId="301" fillId="0" borderId="0" applyFont="0" applyFill="0" applyBorder="0" applyAlignment="0" applyProtection="0"/>
    <xf numFmtId="0" fontId="301" fillId="0" borderId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0" fillId="0" borderId="0"/>
    <xf numFmtId="237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0" fontId="301" fillId="0" borderId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0" fillId="0" borderId="0"/>
    <xf numFmtId="237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0" fillId="0" borderId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0" fillId="0" borderId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1" fillId="0" borderId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91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2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240" fillId="58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1" fillId="0" borderId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0" fillId="0" borderId="0"/>
    <xf numFmtId="0" fontId="300" fillId="0" borderId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2" fontId="301" fillId="0" borderId="0" applyFont="0" applyFill="0" applyBorder="0" applyAlignment="0" applyProtection="0"/>
    <xf numFmtId="23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0" fontId="240" fillId="84" borderId="0" applyNumberFormat="0" applyBorder="0" applyAlignment="0" applyProtection="0">
      <alignment vertical="center"/>
    </xf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0" fontId="301" fillId="0" borderId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240" fillId="61" borderId="0" applyNumberFormat="0" applyBorder="0" applyAlignment="0" applyProtection="0">
      <alignment vertical="center"/>
    </xf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27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0" fillId="0" borderId="0"/>
    <xf numFmtId="236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61" borderId="0" applyNumberFormat="0" applyBorder="0" applyAlignment="0" applyProtection="0">
      <alignment vertical="center"/>
    </xf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91" borderId="0" applyNumberFormat="0" applyBorder="0" applyAlignment="0" applyProtection="0">
      <alignment vertical="center"/>
    </xf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27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240" fillId="91" borderId="0" applyNumberFormat="0" applyBorder="0" applyAlignment="0" applyProtection="0">
      <alignment vertical="center"/>
    </xf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1" fillId="0" borderId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0" fillId="0" borderId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2" fontId="301" fillId="0" borderId="0" applyFont="0" applyFill="0" applyBorder="0" applyAlignment="0" applyProtection="0"/>
    <xf numFmtId="23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0" fontId="240" fillId="92" borderId="0" applyNumberFormat="0" applyBorder="0" applyAlignment="0" applyProtection="0">
      <alignment vertical="center"/>
    </xf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0" fillId="0" borderId="0"/>
    <xf numFmtId="0" fontId="301" fillId="0" borderId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240" fillId="61" borderId="0" applyNumberFormat="0" applyBorder="0" applyAlignment="0" applyProtection="0">
      <alignment vertical="center"/>
    </xf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91" borderId="0" applyNumberFormat="0" applyBorder="0" applyAlignment="0" applyProtection="0">
      <alignment vertical="center"/>
    </xf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1" fillId="0" borderId="0"/>
    <xf numFmtId="23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301" fillId="0" borderId="0"/>
    <xf numFmtId="237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0" fillId="0" borderId="0"/>
    <xf numFmtId="23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1" fillId="0" borderId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2" fontId="301" fillId="0" borderId="0" applyFont="0" applyFill="0" applyBorder="0" applyAlignment="0" applyProtection="0"/>
    <xf numFmtId="23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29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0" fontId="301" fillId="0" borderId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0" fontId="300" fillId="0" borderId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240" fillId="58" borderId="0" applyNumberFormat="0" applyBorder="0" applyAlignment="0" applyProtection="0">
      <alignment vertical="center"/>
    </xf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0" fontId="240" fillId="84" borderId="0" applyNumberFormat="0" applyBorder="0" applyAlignment="0" applyProtection="0">
      <alignment vertical="center"/>
    </xf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0" fillId="0" borderId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229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240" fillId="91" borderId="0" applyNumberFormat="0" applyBorder="0" applyAlignment="0" applyProtection="0">
      <alignment vertical="center"/>
    </xf>
    <xf numFmtId="237" fontId="300" fillId="0" borderId="0" applyFont="0" applyFill="0" applyBorder="0" applyAlignment="0" applyProtection="0"/>
    <xf numFmtId="229" fontId="300" fillId="0" borderId="0" applyFont="0" applyFill="0" applyBorder="0" applyAlignment="0" applyProtection="0"/>
    <xf numFmtId="229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0" fillId="0" borderId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2" fontId="301" fillId="0" borderId="0" applyFont="0" applyFill="0" applyBorder="0" applyAlignment="0" applyProtection="0"/>
    <xf numFmtId="232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300" fillId="0" borderId="0"/>
    <xf numFmtId="0" fontId="301" fillId="0" borderId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0" fontId="300" fillId="0" borderId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36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32" fontId="301" fillId="0" borderId="0" applyFont="0" applyFill="0" applyBorder="0" applyAlignment="0" applyProtection="0"/>
    <xf numFmtId="232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1" fillId="0" borderId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37" fontId="300" fillId="0" borderId="0" applyFont="0" applyFill="0" applyBorder="0" applyAlignment="0" applyProtection="0"/>
    <xf numFmtId="0" fontId="300" fillId="0" borderId="0"/>
    <xf numFmtId="203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0" fontId="300" fillId="0" borderId="0"/>
    <xf numFmtId="237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36" fontId="301" fillId="0" borderId="0" applyFont="0" applyFill="0" applyBorder="0" applyAlignment="0" applyProtection="0"/>
    <xf numFmtId="237" fontId="301" fillId="0" borderId="0" applyFont="0" applyFill="0" applyBorder="0" applyAlignment="0" applyProtection="0"/>
    <xf numFmtId="0" fontId="301" fillId="0" borderId="0"/>
    <xf numFmtId="205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7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4" fontId="301" fillId="0" borderId="0" applyFont="0" applyFill="0" applyBorder="0" applyAlignment="0" applyProtection="0"/>
    <xf numFmtId="202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3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33" fontId="300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205" fontId="301" fillId="0" borderId="0" applyFont="0" applyFill="0" applyBorder="0" applyAlignment="0" applyProtection="0"/>
    <xf numFmtId="233" fontId="301" fillId="0" borderId="0" applyFont="0" applyFill="0" applyBorder="0" applyAlignment="0" applyProtection="0"/>
    <xf numFmtId="233" fontId="300" fillId="0" borderId="0" applyFont="0" applyFill="0" applyBorder="0" applyAlignment="0" applyProtection="0"/>
    <xf numFmtId="203" fontId="300" fillId="0" borderId="0" applyFont="0" applyFill="0" applyBorder="0" applyAlignment="0" applyProtection="0"/>
    <xf numFmtId="205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33" fontId="301" fillId="0" borderId="0" applyFont="0" applyFill="0" applyBorder="0" applyAlignment="0" applyProtection="0"/>
    <xf numFmtId="205" fontId="301" fillId="0" borderId="0" applyFont="0" applyFill="0" applyBorder="0" applyAlignment="0" applyProtection="0"/>
    <xf numFmtId="202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203" fontId="301" fillId="0" borderId="0" applyFont="0" applyFill="0" applyBorder="0" applyAlignment="0" applyProtection="0"/>
    <xf numFmtId="236" fontId="300" fillId="0" borderId="0" applyFont="0" applyFill="0" applyBorder="0" applyAlignment="0" applyProtection="0"/>
    <xf numFmtId="202" fontId="301" fillId="0" borderId="0" applyFont="0" applyFill="0" applyBorder="0" applyAlignment="0" applyProtection="0"/>
    <xf numFmtId="0" fontId="301" fillId="0" borderId="0"/>
    <xf numFmtId="237" fontId="301" fillId="0" borderId="0" applyFont="0" applyFill="0" applyBorder="0" applyAlignment="0" applyProtection="0"/>
    <xf numFmtId="204" fontId="300" fillId="0" borderId="0" applyFont="0" applyFill="0" applyBorder="0" applyAlignment="0" applyProtection="0"/>
    <xf numFmtId="204" fontId="301" fillId="0" borderId="0" applyFont="0" applyFill="0" applyBorder="0" applyAlignment="0" applyProtection="0"/>
    <xf numFmtId="205" fontId="300" fillId="0" borderId="0" applyFont="0" applyFill="0" applyBorder="0" applyAlignment="0" applyProtection="0"/>
    <xf numFmtId="0" fontId="243" fillId="76" borderId="166" applyNumberFormat="0" applyAlignment="0" applyProtection="0"/>
    <xf numFmtId="0" fontId="7" fillId="67" borderId="170" applyNumberFormat="0" applyFont="0" applyAlignment="0" applyProtection="0"/>
    <xf numFmtId="0" fontId="3" fillId="0" borderId="0">
      <alignment vertical="center"/>
    </xf>
    <xf numFmtId="0" fontId="264" fillId="87" borderId="166" applyNumberFormat="0" applyAlignment="0" applyProtection="0">
      <alignment vertical="center"/>
    </xf>
    <xf numFmtId="0" fontId="7" fillId="88" borderId="170" applyNumberFormat="0" applyFont="0" applyAlignment="0" applyProtection="0">
      <alignment vertical="center"/>
    </xf>
    <xf numFmtId="0" fontId="277" fillId="54" borderId="166" applyNumberFormat="0" applyAlignment="0" applyProtection="0">
      <alignment vertical="center"/>
    </xf>
    <xf numFmtId="197" fontId="41" fillId="0" borderId="182" applyFill="0" applyBorder="0" applyAlignment="0"/>
    <xf numFmtId="197" fontId="41" fillId="0" borderId="182" applyFill="0" applyBorder="0" applyAlignment="0"/>
    <xf numFmtId="197" fontId="41" fillId="0" borderId="182" applyFill="0" applyBorder="0" applyAlignment="0"/>
    <xf numFmtId="197" fontId="41" fillId="0" borderId="182" applyFill="0" applyBorder="0" applyAlignment="0"/>
    <xf numFmtId="197" fontId="41" fillId="0" borderId="182" applyFill="0" applyBorder="0" applyAlignment="0"/>
    <xf numFmtId="0" fontId="18" fillId="0" borderId="184">
      <alignment horizontal="left" vertical="center"/>
    </xf>
    <xf numFmtId="0" fontId="18" fillId="0" borderId="184">
      <alignment horizontal="left" vertical="center"/>
    </xf>
    <xf numFmtId="0" fontId="18" fillId="0" borderId="184">
      <alignment horizontal="left" vertical="center"/>
    </xf>
    <xf numFmtId="0" fontId="18" fillId="0" borderId="184">
      <alignment horizontal="left" vertical="center"/>
    </xf>
    <xf numFmtId="0" fontId="18" fillId="0" borderId="184">
      <alignment horizontal="left" vertical="center"/>
    </xf>
    <xf numFmtId="0" fontId="18" fillId="0" borderId="184">
      <alignment horizontal="left" vertical="center"/>
    </xf>
    <xf numFmtId="0" fontId="18" fillId="0" borderId="184">
      <alignment horizontal="left" vertical="center"/>
    </xf>
    <xf numFmtId="10" fontId="31" fillId="4" borderId="182" applyNumberFormat="0" applyBorder="0" applyAlignment="0" applyProtection="0"/>
    <xf numFmtId="10" fontId="31" fillId="7" borderId="182" applyNumberFormat="0" applyBorder="0" applyAlignment="0" applyProtection="0"/>
    <xf numFmtId="10" fontId="31" fillId="7" borderId="182" applyNumberFormat="0" applyBorder="0" applyAlignment="0" applyProtection="0"/>
    <xf numFmtId="10" fontId="31" fillId="7" borderId="182" applyNumberFormat="0" applyBorder="0" applyAlignment="0" applyProtection="0"/>
    <xf numFmtId="10" fontId="31" fillId="7" borderId="182" applyNumberFormat="0" applyBorder="0" applyAlignment="0" applyProtection="0"/>
    <xf numFmtId="10" fontId="31" fillId="7" borderId="182" applyNumberFormat="0" applyBorder="0" applyAlignment="0" applyProtection="0"/>
    <xf numFmtId="10" fontId="31" fillId="7" borderId="182" applyNumberFormat="0" applyBorder="0" applyAlignment="0" applyProtection="0"/>
    <xf numFmtId="10" fontId="31" fillId="7" borderId="182" applyNumberFormat="0" applyBorder="0" applyAlignment="0" applyProtection="0"/>
    <xf numFmtId="199" fontId="8" fillId="0" borderId="182">
      <alignment horizontal="right" vertical="center" shrinkToFit="1"/>
    </xf>
    <xf numFmtId="199" fontId="8" fillId="0" borderId="182">
      <alignment horizontal="right" vertical="center" shrinkToFit="1"/>
    </xf>
    <xf numFmtId="199" fontId="8" fillId="0" borderId="182">
      <alignment horizontal="right" vertical="center" shrinkToFit="1"/>
    </xf>
    <xf numFmtId="199" fontId="8" fillId="0" borderId="182">
      <alignment horizontal="right" vertical="center" shrinkToFit="1"/>
    </xf>
    <xf numFmtId="199" fontId="8" fillId="0" borderId="182">
      <alignment horizontal="right" vertical="center" shrinkToFit="1"/>
    </xf>
    <xf numFmtId="1" fontId="100" fillId="0" borderId="182" applyFill="0" applyBorder="0">
      <alignment horizontal="center"/>
    </xf>
    <xf numFmtId="1" fontId="100" fillId="0" borderId="182" applyFill="0" applyBorder="0">
      <alignment horizontal="center"/>
    </xf>
    <xf numFmtId="1" fontId="100" fillId="0" borderId="182" applyFill="0" applyBorder="0">
      <alignment horizontal="center"/>
    </xf>
    <xf numFmtId="1" fontId="100" fillId="0" borderId="182" applyFill="0" applyBorder="0">
      <alignment horizontal="center"/>
    </xf>
    <xf numFmtId="1" fontId="100" fillId="0" borderId="182" applyFill="0" applyBorder="0">
      <alignment horizontal="center"/>
    </xf>
    <xf numFmtId="216" fontId="102" fillId="0" borderId="182" applyFont="0" applyBorder="0" applyAlignment="0">
      <alignment horizontal="center" vertical="center"/>
    </xf>
    <xf numFmtId="216" fontId="102" fillId="0" borderId="182" applyFont="0" applyBorder="0" applyAlignment="0">
      <alignment horizontal="center" vertical="center"/>
    </xf>
    <xf numFmtId="216" fontId="102" fillId="0" borderId="182" applyFont="0" applyBorder="0" applyAlignment="0">
      <alignment horizontal="center" vertical="center"/>
    </xf>
    <xf numFmtId="216" fontId="102" fillId="0" borderId="182" applyFont="0" applyBorder="0" applyAlignment="0">
      <alignment horizontal="center" vertical="center"/>
    </xf>
    <xf numFmtId="216" fontId="102" fillId="0" borderId="182" applyFont="0" applyBorder="0" applyAlignment="0">
      <alignment horizontal="center" vertical="center"/>
    </xf>
    <xf numFmtId="197" fontId="15" fillId="4" borderId="182">
      <alignment horizontal="right" vertical="center"/>
      <protection locked="0"/>
    </xf>
    <xf numFmtId="197" fontId="15" fillId="4" borderId="182">
      <alignment horizontal="right" vertical="center"/>
      <protection locked="0"/>
    </xf>
    <xf numFmtId="197" fontId="15" fillId="4" borderId="182">
      <alignment horizontal="right" vertical="center"/>
      <protection locked="0"/>
    </xf>
    <xf numFmtId="197" fontId="15" fillId="4" borderId="182">
      <alignment horizontal="right" vertical="center"/>
      <protection locked="0"/>
    </xf>
    <xf numFmtId="197" fontId="15" fillId="4" borderId="182">
      <alignment horizontal="right" vertical="center"/>
      <protection locked="0"/>
    </xf>
    <xf numFmtId="0" fontId="2" fillId="0" borderId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0" borderId="117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0" fontId="31" fillId="4" borderId="182" applyNumberFormat="0" applyBorder="0" applyAlignment="0" applyProtection="0"/>
    <xf numFmtId="10" fontId="31" fillId="4" borderId="182" applyNumberFormat="0" applyBorder="0" applyAlignment="0" applyProtection="0"/>
    <xf numFmtId="0" fontId="5" fillId="40" borderId="117" applyNumberFormat="0" applyFont="0" applyAlignment="0" applyProtection="0">
      <alignment vertical="center"/>
    </xf>
    <xf numFmtId="0" fontId="2" fillId="0" borderId="0">
      <alignment vertical="center"/>
    </xf>
    <xf numFmtId="0" fontId="5" fillId="40" borderId="117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0" borderId="117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2" fillId="93" borderId="166" applyNumberFormat="0" applyAlignment="0" applyProtection="0">
      <alignment vertical="center"/>
    </xf>
    <xf numFmtId="0" fontId="41" fillId="88" borderId="170" applyNumberFormat="0" applyFont="0" applyAlignment="0" applyProtection="0">
      <alignment vertical="center"/>
    </xf>
    <xf numFmtId="0" fontId="264" fillId="87" borderId="166" applyNumberFormat="0" applyAlignment="0" applyProtection="0"/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18" fillId="0" borderId="5">
      <alignment horizontal="left" vertical="center"/>
    </xf>
    <xf numFmtId="0" fontId="94" fillId="0" borderId="189">
      <alignment vertical="justify" wrapText="1"/>
    </xf>
    <xf numFmtId="0" fontId="243" fillId="76" borderId="201" applyNumberFormat="0" applyAlignment="0" applyProtection="0"/>
    <xf numFmtId="0" fontId="7" fillId="67" borderId="202" applyNumberFormat="0" applyFont="0" applyAlignment="0" applyProtection="0"/>
    <xf numFmtId="0" fontId="254" fillId="76" borderId="203" applyNumberFormat="0" applyAlignment="0" applyProtection="0"/>
    <xf numFmtId="0" fontId="1" fillId="0" borderId="0">
      <alignment vertical="center"/>
    </xf>
    <xf numFmtId="0" fontId="264" fillId="87" borderId="201" applyNumberFormat="0" applyAlignment="0" applyProtection="0">
      <alignment vertical="center"/>
    </xf>
    <xf numFmtId="0" fontId="7" fillId="88" borderId="202" applyNumberFormat="0" applyFont="0" applyAlignment="0" applyProtection="0">
      <alignment vertical="center"/>
    </xf>
    <xf numFmtId="0" fontId="276" fillId="0" borderId="204" applyNumberFormat="0" applyFill="0" applyAlignment="0" applyProtection="0">
      <alignment vertical="center"/>
    </xf>
    <xf numFmtId="0" fontId="277" fillId="54" borderId="201" applyNumberFormat="0" applyAlignment="0" applyProtection="0">
      <alignment vertical="center"/>
    </xf>
    <xf numFmtId="0" fontId="282" fillId="87" borderId="203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197" fontId="15" fillId="4" borderId="205">
      <alignment horizontal="right" vertical="center"/>
      <protection locked="0"/>
    </xf>
    <xf numFmtId="1" fontId="100" fillId="0" borderId="205" applyFill="0" applyBorder="0">
      <alignment horizontal="center"/>
    </xf>
    <xf numFmtId="10" fontId="31" fillId="7" borderId="205" applyNumberFormat="0" applyBorder="0" applyAlignment="0" applyProtection="0"/>
    <xf numFmtId="0" fontId="1" fillId="0" borderId="0">
      <alignment vertical="center"/>
    </xf>
    <xf numFmtId="0" fontId="1" fillId="40" borderId="117" applyNumberFormat="0" applyFont="0" applyAlignment="0" applyProtection="0">
      <alignment vertical="center"/>
    </xf>
    <xf numFmtId="0" fontId="1" fillId="0" borderId="0">
      <alignment vertical="center"/>
    </xf>
    <xf numFmtId="216" fontId="102" fillId="0" borderId="205" applyFont="0" applyBorder="0" applyAlignment="0">
      <alignment horizontal="center" vertical="center"/>
    </xf>
    <xf numFmtId="199" fontId="8" fillId="0" borderId="205">
      <alignment horizontal="right" vertical="center" shrinkToFit="1"/>
    </xf>
    <xf numFmtId="197" fontId="41" fillId="0" borderId="205" applyFill="0" applyBorder="0" applyAlignment="0"/>
    <xf numFmtId="0" fontId="1" fillId="0" borderId="0">
      <alignment vertical="center"/>
    </xf>
    <xf numFmtId="0" fontId="41" fillId="88" borderId="202" applyNumberFormat="0" applyFont="0" applyAlignment="0" applyProtection="0">
      <alignment vertical="center"/>
    </xf>
    <xf numFmtId="0" fontId="264" fillId="87" borderId="201" applyNumberFormat="0" applyAlignment="0" applyProtection="0"/>
    <xf numFmtId="0" fontId="264" fillId="87" borderId="201" applyNumberFormat="0" applyAlignment="0" applyProtection="0"/>
    <xf numFmtId="0" fontId="308" fillId="87" borderId="201" applyNumberFormat="0" applyAlignment="0" applyProtection="0">
      <alignment vertical="center"/>
    </xf>
    <xf numFmtId="0" fontId="302" fillId="93" borderId="201" applyNumberFormat="0" applyAlignment="0" applyProtection="0">
      <alignment vertical="center"/>
    </xf>
    <xf numFmtId="0" fontId="7" fillId="88" borderId="202" applyNumberFormat="0" applyFont="0" applyAlignment="0" applyProtection="0"/>
    <xf numFmtId="0" fontId="7" fillId="88" borderId="202" applyNumberFormat="0" applyFont="0" applyAlignment="0" applyProtection="0"/>
    <xf numFmtId="0" fontId="7" fillId="88" borderId="202" applyNumberFormat="0" applyFont="0" applyAlignment="0" applyProtection="0">
      <alignment vertical="center"/>
    </xf>
    <xf numFmtId="0" fontId="41" fillId="88" borderId="202" applyNumberFormat="0" applyFont="0" applyAlignment="0" applyProtection="0">
      <alignment vertical="center"/>
    </xf>
    <xf numFmtId="0" fontId="282" fillId="93" borderId="203" applyNumberFormat="0" applyAlignment="0" applyProtection="0">
      <alignment vertical="center"/>
    </xf>
    <xf numFmtId="0" fontId="264" fillId="87" borderId="201" applyNumberFormat="0" applyAlignment="0" applyProtection="0"/>
    <xf numFmtId="0" fontId="264" fillId="87" borderId="201" applyNumberFormat="0" applyAlignment="0" applyProtection="0"/>
    <xf numFmtId="0" fontId="308" fillId="87" borderId="201" applyNumberFormat="0" applyAlignment="0" applyProtection="0">
      <alignment vertical="center"/>
    </xf>
    <xf numFmtId="0" fontId="7" fillId="88" borderId="202" applyNumberFormat="0" applyFont="0" applyAlignment="0" applyProtection="0"/>
    <xf numFmtId="0" fontId="7" fillId="88" borderId="202" applyNumberFormat="0" applyFont="0" applyAlignment="0" applyProtection="0"/>
    <xf numFmtId="0" fontId="7" fillId="88" borderId="202" applyNumberFormat="0" applyFont="0" applyAlignment="0" applyProtection="0">
      <alignment vertical="center"/>
    </xf>
    <xf numFmtId="0" fontId="315" fillId="54" borderId="201" applyNumberFormat="0" applyAlignment="0" applyProtection="0">
      <alignment vertical="center"/>
    </xf>
    <xf numFmtId="0" fontId="314" fillId="0" borderId="204" applyNumberFormat="0" applyFill="0" applyAlignment="0" applyProtection="0">
      <alignment vertical="center"/>
    </xf>
    <xf numFmtId="0" fontId="315" fillId="54" borderId="201" applyNumberFormat="0" applyAlignment="0" applyProtection="0">
      <alignment vertical="center"/>
    </xf>
    <xf numFmtId="0" fontId="282" fillId="87" borderId="203" applyNumberFormat="0" applyAlignment="0" applyProtection="0"/>
    <xf numFmtId="0" fontId="282" fillId="87" borderId="203" applyNumberFormat="0" applyAlignment="0" applyProtection="0"/>
    <xf numFmtId="0" fontId="321" fillId="87" borderId="203" applyNumberFormat="0" applyAlignment="0" applyProtection="0">
      <alignment vertical="center"/>
    </xf>
    <xf numFmtId="0" fontId="302" fillId="93" borderId="201" applyNumberFormat="0" applyAlignment="0" applyProtection="0">
      <alignment vertical="center"/>
    </xf>
    <xf numFmtId="0" fontId="282" fillId="93" borderId="203" applyNumberFormat="0" applyAlignment="0" applyProtection="0">
      <alignment vertical="center"/>
    </xf>
    <xf numFmtId="0" fontId="314" fillId="0" borderId="204" applyNumberFormat="0" applyFill="0" applyAlignment="0" applyProtection="0">
      <alignment vertical="center"/>
    </xf>
    <xf numFmtId="0" fontId="94" fillId="0" borderId="189">
      <alignment vertical="justify" wrapText="1"/>
    </xf>
    <xf numFmtId="0" fontId="282" fillId="87" borderId="203" applyNumberFormat="0" applyAlignment="0" applyProtection="0"/>
    <xf numFmtId="0" fontId="282" fillId="87" borderId="203" applyNumberFormat="0" applyAlignment="0" applyProtection="0"/>
    <xf numFmtId="0" fontId="321" fillId="87" borderId="203" applyNumberFormat="0" applyAlignment="0" applyProtection="0">
      <alignment vertical="center"/>
    </xf>
    <xf numFmtId="0" fontId="41" fillId="88" borderId="202" applyNumberFormat="0" applyFont="0" applyAlignment="0" applyProtection="0">
      <alignment vertical="center"/>
    </xf>
    <xf numFmtId="0" fontId="264" fillId="87" borderId="201" applyNumberFormat="0" applyAlignment="0" applyProtection="0"/>
    <xf numFmtId="0" fontId="264" fillId="87" borderId="201" applyNumberFormat="0" applyAlignment="0" applyProtection="0"/>
    <xf numFmtId="0" fontId="308" fillId="87" borderId="201" applyNumberFormat="0" applyAlignment="0" applyProtection="0">
      <alignment vertical="center"/>
    </xf>
    <xf numFmtId="0" fontId="302" fillId="93" borderId="201" applyNumberFormat="0" applyAlignment="0" applyProtection="0">
      <alignment vertical="center"/>
    </xf>
    <xf numFmtId="0" fontId="7" fillId="88" borderId="202" applyNumberFormat="0" applyFont="0" applyAlignment="0" applyProtection="0"/>
    <xf numFmtId="0" fontId="7" fillId="88" borderId="202" applyNumberFormat="0" applyFont="0" applyAlignment="0" applyProtection="0"/>
    <xf numFmtId="0" fontId="7" fillId="88" borderId="202" applyNumberFormat="0" applyFont="0" applyAlignment="0" applyProtection="0">
      <alignment vertical="center"/>
    </xf>
    <xf numFmtId="10" fontId="31" fillId="4" borderId="205" applyNumberFormat="0" applyBorder="0" applyAlignment="0" applyProtection="0"/>
    <xf numFmtId="0" fontId="41" fillId="88" borderId="202" applyNumberFormat="0" applyFont="0" applyAlignment="0" applyProtection="0">
      <alignment vertical="center"/>
    </xf>
    <xf numFmtId="0" fontId="264" fillId="87" borderId="201" applyNumberFormat="0" applyAlignment="0" applyProtection="0"/>
    <xf numFmtId="0" fontId="264" fillId="87" borderId="201" applyNumberFormat="0" applyAlignment="0" applyProtection="0"/>
    <xf numFmtId="0" fontId="308" fillId="87" borderId="201" applyNumberFormat="0" applyAlignment="0" applyProtection="0">
      <alignment vertical="center"/>
    </xf>
    <xf numFmtId="0" fontId="7" fillId="88" borderId="202" applyNumberFormat="0" applyFont="0" applyAlignment="0" applyProtection="0"/>
    <xf numFmtId="0" fontId="7" fillId="88" borderId="202" applyNumberFormat="0" applyFont="0" applyAlignment="0" applyProtection="0"/>
    <xf numFmtId="0" fontId="7" fillId="88" borderId="202" applyNumberFormat="0" applyFont="0" applyAlignment="0" applyProtection="0">
      <alignment vertical="center"/>
    </xf>
    <xf numFmtId="0" fontId="315" fillId="54" borderId="201" applyNumberFormat="0" applyAlignment="0" applyProtection="0">
      <alignment vertical="center"/>
    </xf>
    <xf numFmtId="0" fontId="94" fillId="0" borderId="189">
      <alignment vertical="justify" wrapText="1"/>
    </xf>
    <xf numFmtId="0" fontId="315" fillId="54" borderId="201" applyNumberFormat="0" applyAlignment="0" applyProtection="0">
      <alignment vertical="center"/>
    </xf>
    <xf numFmtId="0" fontId="302" fillId="93" borderId="201" applyNumberFormat="0" applyAlignment="0" applyProtection="0">
      <alignment vertical="center"/>
    </xf>
    <xf numFmtId="0" fontId="94" fillId="0" borderId="189">
      <alignment vertical="justify" wrapText="1"/>
    </xf>
    <xf numFmtId="0" fontId="243" fillId="76" borderId="201" applyNumberFormat="0" applyAlignment="0" applyProtection="0"/>
    <xf numFmtId="0" fontId="7" fillId="67" borderId="202" applyNumberFormat="0" applyFont="0" applyAlignment="0" applyProtection="0"/>
    <xf numFmtId="0" fontId="1" fillId="0" borderId="0">
      <alignment vertical="center"/>
    </xf>
    <xf numFmtId="0" fontId="264" fillId="87" borderId="201" applyNumberFormat="0" applyAlignment="0" applyProtection="0">
      <alignment vertical="center"/>
    </xf>
    <xf numFmtId="0" fontId="7" fillId="88" borderId="202" applyNumberFormat="0" applyFont="0" applyAlignment="0" applyProtection="0">
      <alignment vertical="center"/>
    </xf>
    <xf numFmtId="0" fontId="277" fillId="54" borderId="20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0" borderId="117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2" fillId="93" borderId="201" applyNumberFormat="0" applyAlignment="0" applyProtection="0">
      <alignment vertical="center"/>
    </xf>
    <xf numFmtId="0" fontId="7" fillId="88" borderId="202" applyNumberFormat="0" applyFont="0" applyAlignment="0" applyProtection="0">
      <alignment vertical="center"/>
    </xf>
    <xf numFmtId="0" fontId="41" fillId="88" borderId="202" applyNumberFormat="0" applyFont="0" applyAlignment="0" applyProtection="0">
      <alignment vertical="center"/>
    </xf>
    <xf numFmtId="0" fontId="264" fillId="87" borderId="201" applyNumberFormat="0" applyAlignment="0" applyProtection="0"/>
    <xf numFmtId="0" fontId="7" fillId="88" borderId="202" applyNumberFormat="0" applyFont="0" applyAlignment="0" applyProtection="0">
      <alignment vertical="center"/>
    </xf>
    <xf numFmtId="197" fontId="41" fillId="0" borderId="205" applyFill="0" applyBorder="0" applyAlignment="0"/>
    <xf numFmtId="197" fontId="41" fillId="0" borderId="205" applyFill="0" applyBorder="0" applyAlignment="0"/>
    <xf numFmtId="197" fontId="41" fillId="0" borderId="205" applyFill="0" applyBorder="0" applyAlignment="0"/>
    <xf numFmtId="197" fontId="41" fillId="0" borderId="205" applyFill="0" applyBorder="0" applyAlignment="0"/>
    <xf numFmtId="197" fontId="41" fillId="0" borderId="205" applyFill="0" applyBorder="0" applyAlignment="0"/>
    <xf numFmtId="10" fontId="31" fillId="4" borderId="205" applyNumberFormat="0" applyBorder="0" applyAlignment="0" applyProtection="0"/>
    <xf numFmtId="10" fontId="31" fillId="7" borderId="205" applyNumberFormat="0" applyBorder="0" applyAlignment="0" applyProtection="0"/>
    <xf numFmtId="10" fontId="31" fillId="7" borderId="205" applyNumberFormat="0" applyBorder="0" applyAlignment="0" applyProtection="0"/>
    <xf numFmtId="10" fontId="31" fillId="7" borderId="205" applyNumberFormat="0" applyBorder="0" applyAlignment="0" applyProtection="0"/>
    <xf numFmtId="10" fontId="31" fillId="7" borderId="205" applyNumberFormat="0" applyBorder="0" applyAlignment="0" applyProtection="0"/>
    <xf numFmtId="10" fontId="31" fillId="7" borderId="205" applyNumberFormat="0" applyBorder="0" applyAlignment="0" applyProtection="0"/>
    <xf numFmtId="10" fontId="31" fillId="7" borderId="205" applyNumberFormat="0" applyBorder="0" applyAlignment="0" applyProtection="0"/>
    <xf numFmtId="10" fontId="31" fillId="7" borderId="205" applyNumberFormat="0" applyBorder="0" applyAlignment="0" applyProtection="0"/>
    <xf numFmtId="199" fontId="8" fillId="0" borderId="205">
      <alignment horizontal="right" vertical="center" shrinkToFit="1"/>
    </xf>
    <xf numFmtId="199" fontId="8" fillId="0" borderId="205">
      <alignment horizontal="right" vertical="center" shrinkToFit="1"/>
    </xf>
    <xf numFmtId="199" fontId="8" fillId="0" borderId="205">
      <alignment horizontal="right" vertical="center" shrinkToFit="1"/>
    </xf>
    <xf numFmtId="199" fontId="8" fillId="0" borderId="205">
      <alignment horizontal="right" vertical="center" shrinkToFit="1"/>
    </xf>
    <xf numFmtId="199" fontId="8" fillId="0" borderId="205">
      <alignment horizontal="right" vertical="center" shrinkToFit="1"/>
    </xf>
    <xf numFmtId="1" fontId="100" fillId="0" borderId="205" applyFill="0" applyBorder="0">
      <alignment horizontal="center"/>
    </xf>
    <xf numFmtId="1" fontId="100" fillId="0" borderId="205" applyFill="0" applyBorder="0">
      <alignment horizontal="center"/>
    </xf>
    <xf numFmtId="1" fontId="100" fillId="0" borderId="205" applyFill="0" applyBorder="0">
      <alignment horizontal="center"/>
    </xf>
    <xf numFmtId="1" fontId="100" fillId="0" borderId="205" applyFill="0" applyBorder="0">
      <alignment horizontal="center"/>
    </xf>
    <xf numFmtId="1" fontId="100" fillId="0" borderId="205" applyFill="0" applyBorder="0">
      <alignment horizontal="center"/>
    </xf>
    <xf numFmtId="216" fontId="102" fillId="0" borderId="205" applyFont="0" applyBorder="0" applyAlignment="0">
      <alignment horizontal="center" vertical="center"/>
    </xf>
    <xf numFmtId="216" fontId="102" fillId="0" borderId="205" applyFont="0" applyBorder="0" applyAlignment="0">
      <alignment horizontal="center" vertical="center"/>
    </xf>
    <xf numFmtId="216" fontId="102" fillId="0" borderId="205" applyFont="0" applyBorder="0" applyAlignment="0">
      <alignment horizontal="center" vertical="center"/>
    </xf>
    <xf numFmtId="216" fontId="102" fillId="0" borderId="205" applyFont="0" applyBorder="0" applyAlignment="0">
      <alignment horizontal="center" vertical="center"/>
    </xf>
    <xf numFmtId="216" fontId="102" fillId="0" borderId="205" applyFont="0" applyBorder="0" applyAlignment="0">
      <alignment horizontal="center" vertical="center"/>
    </xf>
    <xf numFmtId="197" fontId="15" fillId="4" borderId="205">
      <alignment horizontal="right" vertical="center"/>
      <protection locked="0"/>
    </xf>
    <xf numFmtId="197" fontId="15" fillId="4" borderId="205">
      <alignment horizontal="right" vertical="center"/>
      <protection locked="0"/>
    </xf>
    <xf numFmtId="197" fontId="15" fillId="4" borderId="205">
      <alignment horizontal="right" vertical="center"/>
      <protection locked="0"/>
    </xf>
    <xf numFmtId="197" fontId="15" fillId="4" borderId="205">
      <alignment horizontal="right" vertical="center"/>
      <protection locked="0"/>
    </xf>
    <xf numFmtId="197" fontId="15" fillId="4" borderId="205">
      <alignment horizontal="right" vertical="center"/>
      <protection locked="0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0" borderId="117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31" fillId="4" borderId="205" applyNumberFormat="0" applyBorder="0" applyAlignment="0" applyProtection="0"/>
    <xf numFmtId="10" fontId="31" fillId="4" borderId="205" applyNumberFormat="0" applyBorder="0" applyAlignment="0" applyProtection="0"/>
    <xf numFmtId="0" fontId="1" fillId="0" borderId="0">
      <alignment vertical="center"/>
    </xf>
  </cellStyleXfs>
  <cellXfs count="1686">
    <xf numFmtId="0" fontId="0" fillId="0" borderId="0" xfId="0">
      <alignment vertical="center"/>
    </xf>
    <xf numFmtId="38" fontId="0" fillId="0" borderId="0" xfId="0" applyNumberFormat="1" applyAlignment="1"/>
    <xf numFmtId="38" fontId="29" fillId="10" borderId="18" xfId="0" applyNumberFormat="1" applyFont="1" applyFill="1" applyBorder="1" applyAlignment="1">
      <alignment horizontal="right"/>
    </xf>
    <xf numFmtId="38" fontId="11" fillId="0" borderId="0" xfId="1539" applyNumberFormat="1" applyFont="1" applyFill="1" applyBorder="1" applyAlignment="1"/>
    <xf numFmtId="41" fontId="31" fillId="0" borderId="0" xfId="1539" quotePrefix="1" applyFont="1" applyBorder="1" applyAlignment="1">
      <alignment horizontal="left"/>
    </xf>
    <xf numFmtId="41" fontId="16" fillId="0" borderId="0" xfId="1539" quotePrefix="1" applyFont="1" applyBorder="1" applyAlignment="1">
      <alignment horizontal="left"/>
    </xf>
    <xf numFmtId="38" fontId="29" fillId="10" borderId="52" xfId="0" applyNumberFormat="1" applyFont="1" applyFill="1" applyBorder="1" applyAlignment="1">
      <alignment horizontal="right"/>
    </xf>
    <xf numFmtId="38" fontId="29" fillId="10" borderId="54" xfId="0" applyNumberFormat="1" applyFont="1" applyFill="1" applyBorder="1" applyAlignment="1">
      <alignment horizontal="right"/>
    </xf>
    <xf numFmtId="41" fontId="16" fillId="13" borderId="21" xfId="1539" applyFont="1" applyFill="1" applyBorder="1" applyAlignment="1">
      <alignment horizontal="left" vertical="center" indent="1"/>
    </xf>
    <xf numFmtId="38" fontId="164" fillId="4" borderId="0" xfId="2117" applyNumberFormat="1" applyFont="1" applyFill="1" applyAlignment="1" applyProtection="1">
      <alignment horizontal="left" vertical="center" wrapText="1"/>
    </xf>
    <xf numFmtId="41" fontId="11" fillId="45" borderId="0" xfId="1547" applyNumberFormat="1" applyFont="1" applyFill="1" applyBorder="1"/>
    <xf numFmtId="186" fontId="11" fillId="45" borderId="0" xfId="1547" applyNumberFormat="1" applyFont="1" applyFill="1" applyBorder="1" applyAlignment="1">
      <alignment horizontal="center"/>
    </xf>
    <xf numFmtId="0" fontId="150" fillId="46" borderId="11" xfId="2115" applyNumberFormat="1" applyFont="1" applyFill="1" applyBorder="1" applyAlignment="1">
      <alignment horizontal="center" vertical="center"/>
    </xf>
    <xf numFmtId="190" fontId="31" fillId="0" borderId="0" xfId="1539" applyNumberFormat="1" applyFont="1" applyFill="1" applyBorder="1" applyAlignment="1">
      <alignment horizontal="right" vertical="center"/>
    </xf>
    <xf numFmtId="38" fontId="164" fillId="4" borderId="0" xfId="2117" applyNumberFormat="1" applyFont="1" applyFill="1" applyAlignment="1" applyProtection="1"/>
    <xf numFmtId="38" fontId="16" fillId="13" borderId="125" xfId="0" applyNumberFormat="1" applyFont="1" applyFill="1" applyBorder="1" applyAlignment="1">
      <alignment vertical="center"/>
    </xf>
    <xf numFmtId="0" fontId="16" fillId="13" borderId="126" xfId="2116" applyFont="1" applyFill="1" applyBorder="1" applyAlignment="1">
      <alignment horizontal="right" vertical="center"/>
    </xf>
    <xf numFmtId="0" fontId="16" fillId="13" borderId="127" xfId="2116" applyFont="1" applyFill="1" applyBorder="1" applyAlignment="1">
      <alignment horizontal="right" vertical="center"/>
    </xf>
    <xf numFmtId="38" fontId="11" fillId="13" borderId="131" xfId="0" applyNumberFormat="1" applyFont="1" applyFill="1" applyBorder="1" applyAlignment="1">
      <alignment horizontal="center" vertical="center"/>
    </xf>
    <xf numFmtId="38" fontId="164" fillId="4" borderId="0" xfId="2117" applyNumberFormat="1" applyFont="1" applyFill="1" applyAlignment="1" applyProtection="1">
      <alignment vertical="center"/>
    </xf>
    <xf numFmtId="38" fontId="29" fillId="10" borderId="53" xfId="0" applyNumberFormat="1" applyFont="1" applyFill="1" applyBorder="1" applyAlignment="1">
      <alignment horizontal="right" wrapText="1"/>
    </xf>
    <xf numFmtId="38" fontId="29" fillId="10" borderId="18" xfId="0" applyNumberFormat="1" applyFont="1" applyFill="1" applyBorder="1" applyAlignment="1">
      <alignment horizontal="right" wrapText="1"/>
    </xf>
    <xf numFmtId="38" fontId="203" fillId="0" borderId="0" xfId="2117" applyNumberFormat="1" applyFont="1" applyFill="1" applyBorder="1" applyAlignment="1" applyProtection="1">
      <alignment horizontal="left"/>
    </xf>
    <xf numFmtId="41" fontId="11" fillId="0" borderId="0" xfId="1539" applyFont="1" applyBorder="1" applyAlignment="1">
      <alignment horizontal="left" vertical="center"/>
    </xf>
    <xf numFmtId="41" fontId="11" fillId="0" borderId="18" xfId="1539" applyFont="1" applyBorder="1" applyAlignment="1">
      <alignment horizontal="left" vertical="center"/>
    </xf>
    <xf numFmtId="41" fontId="16" fillId="0" borderId="0" xfId="1539" applyFont="1" applyBorder="1" applyAlignment="1">
      <alignment horizontal="left"/>
    </xf>
    <xf numFmtId="38" fontId="153" fillId="10" borderId="0" xfId="0" applyNumberFormat="1" applyFont="1" applyFill="1" applyBorder="1" applyAlignment="1">
      <alignment horizontal="left" vertical="center"/>
    </xf>
    <xf numFmtId="38" fontId="16" fillId="0" borderId="0" xfId="0" applyNumberFormat="1" applyFont="1" applyAlignment="1"/>
    <xf numFmtId="38" fontId="13" fillId="4" borderId="0" xfId="0" applyNumberFormat="1" applyFont="1" applyFill="1" applyBorder="1" applyAlignment="1"/>
    <xf numFmtId="38" fontId="20" fillId="0" borderId="0" xfId="0" applyNumberFormat="1" applyFont="1" applyAlignment="1"/>
    <xf numFmtId="0" fontId="10" fillId="13" borderId="68" xfId="0" applyNumberFormat="1" applyFont="1" applyFill="1" applyBorder="1" applyAlignment="1">
      <alignment vertical="center"/>
    </xf>
    <xf numFmtId="0" fontId="10" fillId="13" borderId="21" xfId="0" applyNumberFormat="1" applyFont="1" applyFill="1" applyBorder="1" applyAlignment="1">
      <alignment vertical="center"/>
    </xf>
    <xf numFmtId="0" fontId="11" fillId="13" borderId="21" xfId="0" applyNumberFormat="1" applyFont="1" applyFill="1" applyBorder="1" applyAlignment="1">
      <alignment horizontal="right" vertical="center"/>
    </xf>
    <xf numFmtId="0" fontId="11" fillId="13" borderId="69" xfId="0" applyNumberFormat="1" applyFont="1" applyFill="1" applyBorder="1" applyAlignment="1">
      <alignment horizontal="right" vertical="center"/>
    </xf>
    <xf numFmtId="38" fontId="154" fillId="0" borderId="0" xfId="0" applyNumberFormat="1" applyFont="1" applyAlignment="1">
      <alignment horizontal="left"/>
    </xf>
    <xf numFmtId="38" fontId="69" fillId="4" borderId="0" xfId="2115" applyFont="1" applyAlignment="1">
      <alignment horizontal="left"/>
    </xf>
    <xf numFmtId="38" fontId="155" fillId="0" borderId="0" xfId="0" applyNumberFormat="1" applyFont="1" applyAlignment="1">
      <alignment horizontal="left"/>
    </xf>
    <xf numFmtId="38" fontId="12" fillId="4" borderId="0" xfId="2115" applyFont="1"/>
    <xf numFmtId="38" fontId="13" fillId="4" borderId="0" xfId="2115" applyFont="1"/>
    <xf numFmtId="38" fontId="16" fillId="0" borderId="0" xfId="0" applyNumberFormat="1" applyFont="1" applyAlignment="1">
      <alignment horizontal="left"/>
    </xf>
    <xf numFmtId="38" fontId="16" fillId="0" borderId="0" xfId="0" applyNumberFormat="1" applyFont="1" applyAlignment="1">
      <alignment horizontal="right"/>
    </xf>
    <xf numFmtId="38" fontId="13" fillId="0" borderId="0" xfId="0" applyNumberFormat="1" applyFont="1" applyAlignment="1"/>
    <xf numFmtId="38" fontId="13" fillId="4" borderId="0" xfId="2115" applyFont="1" applyAlignment="1"/>
    <xf numFmtId="38" fontId="17" fillId="0" borderId="0" xfId="0" applyNumberFormat="1" applyFont="1" applyAlignment="1"/>
    <xf numFmtId="38" fontId="16" fillId="4" borderId="0" xfId="2115" applyFont="1" applyAlignment="1">
      <alignment horizontal="right"/>
    </xf>
    <xf numFmtId="38" fontId="16" fillId="0" borderId="0" xfId="0" quotePrefix="1" applyNumberFormat="1" applyFont="1" applyAlignment="1">
      <alignment horizontal="right"/>
    </xf>
    <xf numFmtId="0" fontId="11" fillId="4" borderId="0" xfId="0" applyNumberFormat="1" applyFont="1" applyFill="1" applyBorder="1" applyAlignment="1">
      <alignment horizontal="right" vertical="center"/>
    </xf>
    <xf numFmtId="38" fontId="13" fillId="4" borderId="0" xfId="2115" applyFont="1" applyFill="1" applyBorder="1"/>
    <xf numFmtId="38" fontId="16" fillId="4" borderId="0" xfId="2115" applyFont="1" applyAlignment="1"/>
    <xf numFmtId="0" fontId="10" fillId="4" borderId="0" xfId="0" applyNumberFormat="1" applyFont="1" applyFill="1" applyBorder="1" applyAlignment="1">
      <alignment vertical="center"/>
    </xf>
    <xf numFmtId="38" fontId="16" fillId="4" borderId="0" xfId="2115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right" vertical="center"/>
    </xf>
    <xf numFmtId="38" fontId="8" fillId="4" borderId="0" xfId="2115" quotePrefix="1" applyFont="1" applyAlignment="1"/>
    <xf numFmtId="38" fontId="8" fillId="4" borderId="0" xfId="2115" applyFont="1" applyAlignment="1"/>
    <xf numFmtId="38" fontId="13" fillId="4" borderId="0" xfId="2115" applyFont="1" applyAlignment="1">
      <alignment horizontal="left"/>
    </xf>
    <xf numFmtId="38" fontId="8" fillId="4" borderId="0" xfId="2115" quotePrefix="1" applyFont="1" applyAlignment="1">
      <alignment wrapText="1"/>
    </xf>
    <xf numFmtId="38" fontId="16" fillId="4" borderId="0" xfId="2115" applyFont="1" applyAlignment="1">
      <alignment wrapText="1"/>
    </xf>
    <xf numFmtId="38" fontId="16" fillId="4" borderId="0" xfId="2115" applyFont="1"/>
    <xf numFmtId="38" fontId="21" fillId="0" borderId="0" xfId="0" applyNumberFormat="1" applyFont="1" applyAlignment="1">
      <alignment horizontal="right"/>
    </xf>
    <xf numFmtId="38" fontId="13" fillId="4" borderId="0" xfId="2115" applyFont="1" applyAlignment="1">
      <alignment vertical="center"/>
    </xf>
    <xf numFmtId="38" fontId="8" fillId="4" borderId="0" xfId="2115" applyFont="1" applyAlignment="1">
      <alignment vertical="center"/>
    </xf>
    <xf numFmtId="38" fontId="12" fillId="4" borderId="0" xfId="2115" applyFont="1" applyAlignment="1">
      <alignment vertical="center"/>
    </xf>
    <xf numFmtId="38" fontId="8" fillId="4" borderId="0" xfId="2115" applyFont="1" applyAlignment="1">
      <alignment vertical="center" wrapText="1"/>
    </xf>
    <xf numFmtId="38" fontId="16" fillId="4" borderId="0" xfId="2115" applyFont="1" applyAlignment="1">
      <alignment vertical="center"/>
    </xf>
    <xf numFmtId="0" fontId="151" fillId="4" borderId="22" xfId="2115" applyNumberFormat="1" applyFont="1" applyFill="1" applyBorder="1" applyAlignment="1">
      <alignment horizontal="center" vertical="center"/>
    </xf>
    <xf numFmtId="0" fontId="151" fillId="4" borderId="22" xfId="2115" applyNumberFormat="1" applyFont="1" applyFill="1" applyBorder="1" applyAlignment="1">
      <alignment horizontal="left" vertical="center"/>
    </xf>
    <xf numFmtId="0" fontId="150" fillId="4" borderId="22" xfId="2115" applyNumberFormat="1" applyFont="1" applyFill="1" applyBorder="1" applyAlignment="1">
      <alignment horizontal="center" vertical="center"/>
    </xf>
    <xf numFmtId="0" fontId="32" fillId="4" borderId="22" xfId="2115" applyNumberFormat="1" applyFont="1" applyFill="1" applyBorder="1" applyAlignment="1">
      <alignment horizontal="center" vertical="center"/>
    </xf>
    <xf numFmtId="0" fontId="32" fillId="4" borderId="22" xfId="2115" applyNumberFormat="1" applyFont="1" applyFill="1" applyBorder="1" applyAlignment="1">
      <alignment horizontal="right" vertical="center"/>
    </xf>
    <xf numFmtId="38" fontId="34" fillId="4" borderId="22" xfId="2115" applyFont="1" applyBorder="1"/>
    <xf numFmtId="38" fontId="16" fillId="4" borderId="22" xfId="2115" applyFont="1" applyBorder="1" applyAlignment="1">
      <alignment horizontal="right"/>
    </xf>
    <xf numFmtId="38" fontId="34" fillId="4" borderId="0" xfId="2115" applyFont="1"/>
    <xf numFmtId="38" fontId="13" fillId="4" borderId="17" xfId="2115" applyFont="1" applyBorder="1" applyAlignment="1">
      <alignment horizontal="left" indent="5"/>
    </xf>
    <xf numFmtId="38" fontId="13" fillId="4" borderId="0" xfId="2115" applyFont="1" applyAlignment="1">
      <alignment horizontal="left" indent="5"/>
    </xf>
    <xf numFmtId="38" fontId="11" fillId="4" borderId="0" xfId="2115" applyFont="1" applyAlignment="1">
      <alignment horizontal="right"/>
    </xf>
    <xf numFmtId="38" fontId="13" fillId="4" borderId="17" xfId="2115" applyFont="1" applyBorder="1"/>
    <xf numFmtId="38" fontId="18" fillId="0" borderId="0" xfId="0" applyNumberFormat="1" applyFont="1" applyAlignment="1">
      <alignment horizontal="left" indent="5"/>
    </xf>
    <xf numFmtId="38" fontId="149" fillId="0" borderId="0" xfId="0" applyNumberFormat="1" applyFont="1" applyAlignment="1">
      <alignment horizontal="right"/>
    </xf>
    <xf numFmtId="38" fontId="8" fillId="4" borderId="0" xfId="2117" applyNumberFormat="1" applyFont="1" applyFill="1" applyAlignment="1" applyProtection="1"/>
    <xf numFmtId="38" fontId="8" fillId="4" borderId="0" xfId="2115" applyFont="1" applyAlignment="1">
      <alignment vertical="top"/>
    </xf>
    <xf numFmtId="38" fontId="17" fillId="0" borderId="0" xfId="0" applyNumberFormat="1" applyFont="1" applyAlignment="1">
      <alignment horizontal="left" indent="5"/>
    </xf>
    <xf numFmtId="38" fontId="8" fillId="0" borderId="0" xfId="0" applyNumberFormat="1" applyFont="1" applyAlignment="1"/>
    <xf numFmtId="38" fontId="12" fillId="4" borderId="17" xfId="2115" applyFont="1" applyBorder="1"/>
    <xf numFmtId="38" fontId="8" fillId="4" borderId="0" xfId="2117" applyNumberFormat="1" applyFont="1" applyFill="1" applyAlignment="1" applyProtection="1">
      <alignment vertical="center"/>
    </xf>
    <xf numFmtId="38" fontId="12" fillId="4" borderId="0" xfId="2115" applyFont="1" applyFill="1" applyBorder="1" applyAlignment="1"/>
    <xf numFmtId="38" fontId="152" fillId="0" borderId="0" xfId="0" applyNumberFormat="1" applyFont="1" applyAlignment="1">
      <alignment horizontal="left" indent="5"/>
    </xf>
    <xf numFmtId="38" fontId="12" fillId="4" borderId="0" xfId="2115" applyFont="1" applyAlignment="1"/>
    <xf numFmtId="38" fontId="8" fillId="4" borderId="0" xfId="2117" applyNumberFormat="1" applyFont="1" applyFill="1" applyAlignment="1" applyProtection="1">
      <alignment horizontal="left" vertical="center" wrapText="1"/>
    </xf>
    <xf numFmtId="38" fontId="10" fillId="0" borderId="0" xfId="0" applyNumberFormat="1" applyFont="1" applyAlignment="1">
      <alignment horizontal="left"/>
    </xf>
    <xf numFmtId="38" fontId="8" fillId="0" borderId="0" xfId="0" quotePrefix="1" applyNumberFormat="1" applyFont="1" applyAlignment="1"/>
    <xf numFmtId="38" fontId="16" fillId="4" borderId="0" xfId="2115" quotePrefix="1" applyFont="1" applyAlignment="1">
      <alignment horizontal="right"/>
    </xf>
    <xf numFmtId="38" fontId="26" fillId="4" borderId="0" xfId="2115" applyFont="1" applyAlignment="1">
      <alignment wrapText="1"/>
    </xf>
    <xf numFmtId="38" fontId="16" fillId="4" borderId="0" xfId="2115" quotePrefix="1" applyFont="1" applyAlignment="1">
      <alignment horizontal="right" wrapText="1"/>
    </xf>
    <xf numFmtId="38" fontId="18" fillId="4" borderId="0" xfId="2115" applyFont="1"/>
    <xf numFmtId="38" fontId="16" fillId="0" borderId="0" xfId="0" applyNumberFormat="1" applyFont="1" applyAlignment="1">
      <alignment vertical="center"/>
    </xf>
    <xf numFmtId="38" fontId="8" fillId="4" borderId="0" xfId="2115" applyFont="1" applyAlignment="1">
      <alignment wrapText="1"/>
    </xf>
    <xf numFmtId="38" fontId="13" fillId="4" borderId="0" xfId="2115" applyFont="1" applyFill="1" applyBorder="1" applyAlignment="1"/>
    <xf numFmtId="38" fontId="16" fillId="4" borderId="0" xfId="2115" applyFont="1" applyFill="1" applyBorder="1" applyAlignment="1"/>
    <xf numFmtId="38" fontId="16" fillId="4" borderId="0" xfId="2115" quotePrefix="1" applyFont="1" applyFill="1" applyBorder="1" applyAlignment="1">
      <alignment horizontal="right"/>
    </xf>
    <xf numFmtId="0" fontId="11" fillId="4" borderId="0" xfId="0" applyNumberFormat="1" applyFont="1" applyFill="1" applyBorder="1" applyAlignment="1">
      <alignment vertical="center"/>
    </xf>
    <xf numFmtId="38" fontId="12" fillId="4" borderId="0" xfId="2115" applyFont="1" applyAlignment="1">
      <alignment horizontal="left"/>
    </xf>
    <xf numFmtId="38" fontId="12" fillId="0" borderId="0" xfId="0" applyNumberFormat="1" applyFont="1" applyAlignment="1"/>
    <xf numFmtId="38" fontId="8" fillId="4" borderId="0" xfId="2115" applyFont="1" applyAlignment="1">
      <alignment horizontal="left" vertical="center" wrapText="1"/>
    </xf>
    <xf numFmtId="38" fontId="10" fillId="4" borderId="0" xfId="2115" applyFont="1" applyAlignment="1"/>
    <xf numFmtId="38" fontId="13" fillId="4" borderId="0" xfId="2115" applyFont="1" applyBorder="1" applyAlignment="1">
      <alignment horizontal="left" indent="5"/>
    </xf>
    <xf numFmtId="38" fontId="147" fillId="0" borderId="0" xfId="2117" applyNumberFormat="1" applyFont="1" applyFill="1" applyBorder="1" applyAlignment="1" applyProtection="1">
      <alignment horizontal="left"/>
    </xf>
    <xf numFmtId="37" fontId="11" fillId="0" borderId="0" xfId="0" applyNumberFormat="1" applyFont="1" applyFill="1" applyBorder="1" applyAlignment="1">
      <alignment horizontal="right" vertical="center" wrapText="1"/>
    </xf>
    <xf numFmtId="37" fontId="31" fillId="0" borderId="13" xfId="0" applyNumberFormat="1" applyFont="1" applyFill="1" applyBorder="1" applyAlignment="1">
      <alignment horizontal="left" vertical="center" wrapText="1"/>
    </xf>
    <xf numFmtId="38" fontId="74" fillId="0" borderId="89" xfId="2117" applyNumberFormat="1" applyFont="1" applyFill="1" applyBorder="1" applyAlignment="1" applyProtection="1">
      <alignment horizontal="center" vertical="center"/>
    </xf>
    <xf numFmtId="41" fontId="31" fillId="0" borderId="13" xfId="0" applyNumberFormat="1" applyFont="1" applyFill="1" applyBorder="1" applyAlignment="1">
      <alignment horizontal="right" vertical="center"/>
    </xf>
    <xf numFmtId="37" fontId="8" fillId="0" borderId="0" xfId="0" applyNumberFormat="1" applyFont="1" applyFill="1" applyBorder="1" applyAlignment="1">
      <alignment horizontal="right"/>
    </xf>
    <xf numFmtId="38" fontId="16" fillId="13" borderId="13" xfId="0" applyNumberFormat="1" applyFont="1" applyFill="1" applyBorder="1" applyAlignment="1">
      <alignment vertical="center" wrapText="1"/>
    </xf>
    <xf numFmtId="38" fontId="16" fillId="13" borderId="13" xfId="0" applyNumberFormat="1" applyFont="1" applyFill="1" applyBorder="1" applyAlignment="1">
      <alignment horizontal="left" vertical="center"/>
    </xf>
    <xf numFmtId="38" fontId="16" fillId="13" borderId="0" xfId="0" applyNumberFormat="1" applyFont="1" applyFill="1" applyBorder="1" applyAlignment="1">
      <alignment vertical="center" wrapText="1"/>
    </xf>
    <xf numFmtId="38" fontId="16" fillId="13" borderId="13" xfId="0" applyNumberFormat="1" applyFont="1" applyFill="1" applyBorder="1" applyAlignment="1">
      <alignment horizontal="left" vertical="center" wrapText="1"/>
    </xf>
    <xf numFmtId="38" fontId="16" fillId="13" borderId="18" xfId="0" applyNumberFormat="1" applyFont="1" applyFill="1" applyBorder="1" applyAlignment="1">
      <alignment vertical="center" wrapText="1"/>
    </xf>
    <xf numFmtId="38" fontId="11" fillId="13" borderId="21" xfId="0" applyNumberFormat="1" applyFont="1" applyFill="1" applyBorder="1" applyAlignment="1">
      <alignment vertical="center" wrapText="1"/>
    </xf>
    <xf numFmtId="38" fontId="26" fillId="4" borderId="0" xfId="2117" applyNumberFormat="1" applyFont="1" applyFill="1" applyBorder="1" applyAlignment="1" applyProtection="1">
      <alignment horizontal="right"/>
    </xf>
    <xf numFmtId="38" fontId="27" fillId="0" borderId="0" xfId="0" applyNumberFormat="1" applyFont="1" applyBorder="1" applyAlignment="1">
      <alignment horizontal="left" vertical="center"/>
    </xf>
    <xf numFmtId="38" fontId="28" fillId="0" borderId="0" xfId="0" applyNumberFormat="1" applyFont="1" applyBorder="1" applyAlignment="1">
      <alignment horizontal="center" vertical="center"/>
    </xf>
    <xf numFmtId="38" fontId="33" fillId="4" borderId="0" xfId="0" applyNumberFormat="1" applyFont="1" applyFill="1" applyBorder="1" applyAlignment="1">
      <alignment horizontal="center"/>
    </xf>
    <xf numFmtId="38" fontId="34" fillId="4" borderId="0" xfId="0" applyNumberFormat="1" applyFont="1" applyFill="1" applyBorder="1" applyAlignment="1"/>
    <xf numFmtId="38" fontId="8" fillId="0" borderId="17" xfId="0" applyNumberFormat="1" applyFont="1" applyFill="1" applyBorder="1" applyAlignment="1"/>
    <xf numFmtId="38" fontId="8" fillId="0" borderId="17" xfId="0" applyNumberFormat="1" applyFont="1" applyFill="1" applyBorder="1" applyAlignment="1">
      <alignment vertical="top"/>
    </xf>
    <xf numFmtId="38" fontId="8" fillId="0" borderId="0" xfId="0" applyNumberFormat="1" applyFont="1" applyFill="1" applyBorder="1" applyAlignment="1">
      <alignment vertical="top"/>
    </xf>
    <xf numFmtId="37" fontId="31" fillId="0" borderId="0" xfId="0" applyNumberFormat="1" applyFont="1" applyBorder="1" applyAlignment="1">
      <alignment horizontal="left" vertical="center" wrapText="1"/>
    </xf>
    <xf numFmtId="38" fontId="8" fillId="4" borderId="0" xfId="0" applyNumberFormat="1" applyFont="1" applyFill="1" applyBorder="1" applyAlignment="1">
      <alignment vertical="top"/>
    </xf>
    <xf numFmtId="37" fontId="27" fillId="0" borderId="0" xfId="0" applyNumberFormat="1" applyFont="1" applyFill="1" applyBorder="1" applyAlignment="1">
      <alignment horizontal="right"/>
    </xf>
    <xf numFmtId="38" fontId="8" fillId="0" borderId="0" xfId="0" applyNumberFormat="1" applyFont="1" applyFill="1" applyBorder="1" applyAlignment="1">
      <alignment vertical="center"/>
    </xf>
    <xf numFmtId="37" fontId="27" fillId="0" borderId="0" xfId="0" applyNumberFormat="1" applyFont="1" applyFill="1" applyBorder="1" applyAlignment="1">
      <alignment horizontal="right" vertical="center"/>
    </xf>
    <xf numFmtId="37" fontId="27" fillId="0" borderId="0" xfId="0" applyNumberFormat="1" applyFont="1" applyBorder="1" applyAlignment="1">
      <alignment horizontal="right"/>
    </xf>
    <xf numFmtId="38" fontId="22" fillId="11" borderId="0" xfId="0" applyNumberFormat="1" applyFont="1" applyFill="1" applyBorder="1" applyAlignment="1"/>
    <xf numFmtId="37" fontId="31" fillId="4" borderId="0" xfId="0" applyNumberFormat="1" applyFont="1" applyFill="1" applyBorder="1" applyAlignment="1">
      <alignment vertical="center"/>
    </xf>
    <xf numFmtId="38" fontId="22" fillId="4" borderId="0" xfId="0" applyNumberFormat="1" applyFont="1" applyFill="1" applyBorder="1" applyAlignment="1"/>
    <xf numFmtId="0" fontId="27" fillId="0" borderId="0" xfId="0" applyNumberFormat="1" applyFont="1" applyBorder="1" applyAlignment="1">
      <alignment horizontal="left" vertical="center"/>
    </xf>
    <xf numFmtId="0" fontId="37" fillId="0" borderId="0" xfId="0" applyNumberFormat="1" applyFont="1" applyBorder="1" applyAlignment="1">
      <alignment horizontal="left" vertical="center"/>
    </xf>
    <xf numFmtId="38" fontId="36" fillId="0" borderId="0" xfId="0" applyNumberFormat="1" applyFont="1" applyBorder="1" applyAlignment="1">
      <alignment horizontal="left" vertical="center" wrapText="1"/>
    </xf>
    <xf numFmtId="38" fontId="36" fillId="0" borderId="0" xfId="0" applyNumberFormat="1" applyFont="1" applyBorder="1" applyAlignment="1">
      <alignment vertical="center" wrapText="1"/>
    </xf>
    <xf numFmtId="38" fontId="38" fillId="0" borderId="0" xfId="0" applyNumberFormat="1" applyFont="1" applyBorder="1" applyAlignment="1">
      <alignment horizontal="left" vertical="center"/>
    </xf>
    <xf numFmtId="38" fontId="14" fillId="0" borderId="0" xfId="2117" applyNumberFormat="1" applyFont="1" applyFill="1" applyBorder="1" applyAlignment="1" applyProtection="1">
      <alignment horizontal="left"/>
    </xf>
    <xf numFmtId="38" fontId="37" fillId="0" borderId="0" xfId="0" applyNumberFormat="1" applyFont="1" applyBorder="1" applyAlignment="1">
      <alignment horizontal="left" vertical="center"/>
    </xf>
    <xf numFmtId="38" fontId="16" fillId="0" borderId="21" xfId="0" applyNumberFormat="1" applyFont="1" applyFill="1" applyBorder="1" applyAlignment="1">
      <alignment horizontal="left" vertical="center"/>
    </xf>
    <xf numFmtId="38" fontId="11" fillId="0" borderId="0" xfId="0" applyNumberFormat="1" applyFont="1" applyFill="1" applyBorder="1" applyAlignment="1">
      <alignment vertical="center" wrapText="1"/>
    </xf>
    <xf numFmtId="38" fontId="22" fillId="0" borderId="16" xfId="0" applyNumberFormat="1" applyFont="1" applyFill="1" applyBorder="1" applyAlignment="1"/>
    <xf numFmtId="38" fontId="22" fillId="0" borderId="0" xfId="0" applyNumberFormat="1" applyFont="1" applyFill="1" applyBorder="1" applyAlignment="1"/>
    <xf numFmtId="38" fontId="24" fillId="0" borderId="0" xfId="0" applyNumberFormat="1" applyFont="1" applyFill="1" applyBorder="1" applyAlignment="1"/>
    <xf numFmtId="38" fontId="22" fillId="0" borderId="17" xfId="0" applyNumberFormat="1" applyFont="1" applyFill="1" applyBorder="1" applyAlignment="1"/>
    <xf numFmtId="38" fontId="31" fillId="0" borderId="0" xfId="0" applyNumberFormat="1" applyFont="1" applyBorder="1" applyAlignment="1">
      <alignment horizontal="right" vertical="center"/>
    </xf>
    <xf numFmtId="177" fontId="22" fillId="0" borderId="0" xfId="0" applyNumberFormat="1" applyFont="1" applyFill="1" applyBorder="1" applyAlignment="1"/>
    <xf numFmtId="38" fontId="22" fillId="4" borderId="16" xfId="0" applyNumberFormat="1" applyFont="1" applyFill="1" applyBorder="1" applyAlignment="1"/>
    <xf numFmtId="38" fontId="40" fillId="0" borderId="0" xfId="0" applyNumberFormat="1" applyFont="1" applyFill="1" applyBorder="1" applyAlignment="1"/>
    <xf numFmtId="177" fontId="40" fillId="0" borderId="0" xfId="0" applyNumberFormat="1" applyFont="1" applyFill="1" applyBorder="1" applyAlignment="1"/>
    <xf numFmtId="38" fontId="24" fillId="0" borderId="0" xfId="0" applyNumberFormat="1" applyFont="1" applyFill="1" applyBorder="1" applyAlignment="1">
      <alignment horizontal="right"/>
    </xf>
    <xf numFmtId="38" fontId="42" fillId="0" borderId="17" xfId="0" applyNumberFormat="1" applyFont="1" applyFill="1" applyBorder="1" applyAlignment="1"/>
    <xf numFmtId="177" fontId="35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38" fontId="46" fillId="0" borderId="0" xfId="0" applyNumberFormat="1" applyFont="1" applyBorder="1" applyAlignment="1">
      <alignment vertical="center"/>
    </xf>
    <xf numFmtId="38" fontId="148" fillId="0" borderId="0" xfId="0" applyNumberFormat="1" applyFont="1" applyFill="1" applyBorder="1" applyAlignment="1"/>
    <xf numFmtId="177" fontId="148" fillId="0" borderId="0" xfId="0" applyNumberFormat="1" applyFont="1" applyFill="1" applyBorder="1" applyAlignment="1"/>
    <xf numFmtId="38" fontId="44" fillId="0" borderId="0" xfId="0" applyNumberFormat="1" applyFont="1" applyFill="1" applyBorder="1" applyAlignment="1">
      <alignment vertical="center"/>
    </xf>
    <xf numFmtId="38" fontId="31" fillId="0" borderId="0" xfId="0" applyNumberFormat="1" applyFont="1" applyFill="1" applyBorder="1" applyAlignment="1">
      <alignment horizontal="center" vertical="center"/>
    </xf>
    <xf numFmtId="177" fontId="31" fillId="0" borderId="0" xfId="0" applyNumberFormat="1" applyFont="1" applyFill="1" applyBorder="1" applyAlignment="1">
      <alignment horizontal="center" vertical="center"/>
    </xf>
    <xf numFmtId="196" fontId="11" fillId="0" borderId="0" xfId="0" applyNumberFormat="1" applyFont="1" applyFill="1" applyBorder="1" applyAlignment="1">
      <alignment horizontal="center" vertical="center"/>
    </xf>
    <xf numFmtId="38" fontId="74" fillId="0" borderId="11" xfId="2117" applyNumberFormat="1" applyFont="1" applyFill="1" applyBorder="1" applyAlignment="1" applyProtection="1">
      <alignment horizontal="center" vertical="center"/>
    </xf>
    <xf numFmtId="38" fontId="31" fillId="0" borderId="0" xfId="0" applyNumberFormat="1" applyFont="1" applyFill="1" applyBorder="1" applyAlignment="1">
      <alignment horizontal="left" vertical="center" wrapText="1"/>
    </xf>
    <xf numFmtId="38" fontId="29" fillId="10" borderId="0" xfId="0" applyNumberFormat="1" applyFont="1" applyFill="1" applyBorder="1" applyAlignment="1">
      <alignment horizontal="center" vertical="center" wrapText="1"/>
    </xf>
    <xf numFmtId="38" fontId="49" fillId="0" borderId="0" xfId="0" applyNumberFormat="1" applyFont="1" applyBorder="1" applyAlignment="1"/>
    <xf numFmtId="38" fontId="163" fillId="13" borderId="21" xfId="0" applyNumberFormat="1" applyFont="1" applyFill="1" applyBorder="1" applyAlignment="1">
      <alignment vertical="center"/>
    </xf>
    <xf numFmtId="38" fontId="47" fillId="0" borderId="22" xfId="0" applyNumberFormat="1" applyFont="1" applyFill="1" applyBorder="1" applyAlignment="1"/>
    <xf numFmtId="38" fontId="47" fillId="0" borderId="0" xfId="0" applyNumberFormat="1" applyFont="1" applyFill="1" applyBorder="1" applyAlignment="1"/>
    <xf numFmtId="38" fontId="47" fillId="0" borderId="17" xfId="0" applyNumberFormat="1" applyFont="1" applyFill="1" applyBorder="1" applyAlignment="1"/>
    <xf numFmtId="182" fontId="49" fillId="0" borderId="0" xfId="0" applyNumberFormat="1" applyFont="1" applyBorder="1" applyAlignment="1"/>
    <xf numFmtId="38" fontId="31" fillId="0" borderId="0" xfId="0" applyNumberFormat="1" applyFont="1" applyFill="1" applyBorder="1" applyAlignment="1">
      <alignment horizontal="right"/>
    </xf>
    <xf numFmtId="181" fontId="49" fillId="4" borderId="0" xfId="1547" applyNumberFormat="1" applyFont="1" applyFill="1" applyBorder="1" applyAlignment="1"/>
    <xf numFmtId="38" fontId="47" fillId="4" borderId="0" xfId="0" applyNumberFormat="1" applyFont="1" applyFill="1" applyBorder="1" applyAlignment="1"/>
    <xf numFmtId="38" fontId="23" fillId="0" borderId="17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/>
    <xf numFmtId="38" fontId="8" fillId="4" borderId="0" xfId="0" applyNumberFormat="1" applyFont="1" applyFill="1" applyBorder="1" applyAlignment="1"/>
    <xf numFmtId="38" fontId="16" fillId="13" borderId="21" xfId="0" applyNumberFormat="1" applyFont="1" applyFill="1" applyBorder="1" applyAlignment="1">
      <alignment horizontal="left"/>
    </xf>
    <xf numFmtId="38" fontId="16" fillId="13" borderId="21" xfId="0" applyNumberFormat="1" applyFont="1" applyFill="1" applyBorder="1" applyAlignment="1">
      <alignment horizontal="left" indent="1"/>
    </xf>
    <xf numFmtId="38" fontId="16" fillId="13" borderId="21" xfId="0" applyNumberFormat="1" applyFont="1" applyFill="1" applyBorder="1" applyAlignment="1">
      <alignment vertical="center"/>
    </xf>
    <xf numFmtId="38" fontId="11" fillId="13" borderId="23" xfId="0" applyNumberFormat="1" applyFont="1" applyFill="1" applyBorder="1" applyAlignment="1">
      <alignment vertical="center"/>
    </xf>
    <xf numFmtId="38" fontId="31" fillId="4" borderId="0" xfId="0" applyNumberFormat="1" applyFont="1" applyFill="1" applyBorder="1" applyAlignment="1"/>
    <xf numFmtId="38" fontId="16" fillId="13" borderId="13" xfId="0" applyNumberFormat="1" applyFont="1" applyFill="1" applyBorder="1" applyAlignment="1">
      <alignment vertical="center"/>
    </xf>
    <xf numFmtId="38" fontId="53" fillId="0" borderId="0" xfId="0" applyNumberFormat="1" applyFont="1" applyBorder="1" applyAlignment="1"/>
    <xf numFmtId="38" fontId="29" fillId="10" borderId="18" xfId="0" applyNumberFormat="1" applyFont="1" applyFill="1" applyBorder="1" applyAlignment="1">
      <alignment horizontal="right" vertical="center" wrapText="1"/>
    </xf>
    <xf numFmtId="38" fontId="29" fillId="10" borderId="63" xfId="0" applyNumberFormat="1" applyFont="1" applyFill="1" applyBorder="1" applyAlignment="1">
      <alignment horizontal="right" vertical="center" wrapText="1"/>
    </xf>
    <xf numFmtId="38" fontId="29" fillId="10" borderId="62" xfId="0" applyNumberFormat="1" applyFont="1" applyFill="1" applyBorder="1" applyAlignment="1">
      <alignment horizontal="right" vertical="center" wrapText="1"/>
    </xf>
    <xf numFmtId="38" fontId="53" fillId="0" borderId="0" xfId="0" applyNumberFormat="1" applyFont="1" applyAlignment="1"/>
    <xf numFmtId="38" fontId="35" fillId="0" borderId="0" xfId="0" applyNumberFormat="1" applyFont="1" applyBorder="1" applyAlignment="1"/>
    <xf numFmtId="38" fontId="52" fillId="0" borderId="0" xfId="0" applyNumberFormat="1" applyFont="1" applyFill="1" applyBorder="1" applyAlignment="1"/>
    <xf numFmtId="38" fontId="52" fillId="0" borderId="0" xfId="0" applyNumberFormat="1" applyFont="1" applyAlignment="1"/>
    <xf numFmtId="38" fontId="52" fillId="0" borderId="17" xfId="0" applyNumberFormat="1" applyFont="1" applyBorder="1" applyAlignment="1"/>
    <xf numFmtId="0" fontId="20" fillId="0" borderId="0" xfId="2117" applyNumberFormat="1" applyFont="1" applyFill="1" applyBorder="1" applyAlignment="1" applyProtection="1">
      <alignment horizontal="left" vertical="center"/>
    </xf>
    <xf numFmtId="38" fontId="30" fillId="0" borderId="0" xfId="0" applyNumberFormat="1" applyFont="1" applyFill="1" applyBorder="1" applyAlignment="1">
      <alignment horizontal="right" vertical="center" wrapText="1"/>
    </xf>
    <xf numFmtId="38" fontId="30" fillId="0" borderId="0" xfId="0" applyNumberFormat="1" applyFont="1" applyFill="1" applyBorder="1" applyAlignment="1">
      <alignment horizontal="center" vertical="center" wrapText="1"/>
    </xf>
    <xf numFmtId="38" fontId="53" fillId="0" borderId="0" xfId="0" applyNumberFormat="1" applyFont="1" applyAlignment="1">
      <alignment vertical="center" wrapText="1"/>
    </xf>
    <xf numFmtId="38" fontId="30" fillId="0" borderId="0" xfId="0" applyNumberFormat="1" applyFont="1" applyFill="1" applyBorder="1" applyAlignment="1">
      <alignment vertical="center"/>
    </xf>
    <xf numFmtId="38" fontId="52" fillId="0" borderId="22" xfId="0" applyNumberFormat="1" applyFont="1" applyBorder="1" applyAlignment="1"/>
    <xf numFmtId="38" fontId="52" fillId="0" borderId="22" xfId="0" applyNumberFormat="1" applyFont="1" applyFill="1" applyBorder="1" applyAlignment="1"/>
    <xf numFmtId="38" fontId="53" fillId="0" borderId="17" xfId="0" applyNumberFormat="1" applyFont="1" applyBorder="1" applyAlignment="1"/>
    <xf numFmtId="38" fontId="31" fillId="0" borderId="0" xfId="0" applyNumberFormat="1" applyFont="1" applyBorder="1" applyAlignment="1">
      <alignment vertical="center" wrapText="1"/>
    </xf>
    <xf numFmtId="3" fontId="31" fillId="0" borderId="0" xfId="0" applyNumberFormat="1" applyFont="1" applyFill="1" applyBorder="1" applyAlignment="1"/>
    <xf numFmtId="182" fontId="31" fillId="0" borderId="0" xfId="0" applyNumberFormat="1" applyFont="1" applyFill="1" applyBorder="1" applyAlignment="1"/>
    <xf numFmtId="3" fontId="35" fillId="0" borderId="0" xfId="0" applyNumberFormat="1" applyFont="1" applyFill="1" applyBorder="1" applyAlignment="1"/>
    <xf numFmtId="182" fontId="35" fillId="0" borderId="0" xfId="0" applyNumberFormat="1" applyFont="1" applyFill="1" applyBorder="1" applyAlignment="1"/>
    <xf numFmtId="38" fontId="53" fillId="0" borderId="0" xfId="0" applyNumberFormat="1" applyFont="1" applyAlignment="1">
      <alignment horizontal="left" vertical="center"/>
    </xf>
    <xf numFmtId="38" fontId="52" fillId="0" borderId="0" xfId="0" applyNumberFormat="1" applyFont="1" applyBorder="1" applyAlignment="1"/>
    <xf numFmtId="184" fontId="52" fillId="0" borderId="0" xfId="0" applyNumberFormat="1" applyFont="1" applyBorder="1" applyAlignment="1"/>
    <xf numFmtId="38" fontId="31" fillId="0" borderId="0" xfId="0" applyNumberFormat="1" applyFont="1" applyBorder="1" applyAlignment="1">
      <alignment horizontal="right" vertical="center" wrapText="1"/>
    </xf>
    <xf numFmtId="38" fontId="35" fillId="0" borderId="0" xfId="0" applyNumberFormat="1" applyFont="1" applyFill="1" applyBorder="1" applyAlignment="1">
      <alignment vertical="center"/>
    </xf>
    <xf numFmtId="38" fontId="30" fillId="10" borderId="0" xfId="0" applyNumberFormat="1" applyFont="1" applyFill="1" applyBorder="1" applyAlignment="1">
      <alignment horizontal="right" vertical="center"/>
    </xf>
    <xf numFmtId="38" fontId="55" fillId="0" borderId="0" xfId="2117" applyNumberFormat="1" applyFont="1" applyFill="1" applyBorder="1" applyAlignment="1" applyProtection="1">
      <alignment horizontal="left" vertical="center" wrapText="1"/>
    </xf>
    <xf numFmtId="38" fontId="31" fillId="0" borderId="17" xfId="0" applyNumberFormat="1" applyFont="1" applyBorder="1" applyAlignment="1"/>
    <xf numFmtId="38" fontId="31" fillId="0" borderId="0" xfId="0" applyNumberFormat="1" applyFont="1" applyAlignment="1"/>
    <xf numFmtId="38" fontId="30" fillId="0" borderId="0" xfId="0" applyNumberFormat="1" applyFont="1" applyFill="1" applyBorder="1" applyAlignment="1">
      <alignment horizontal="right"/>
    </xf>
    <xf numFmtId="38" fontId="35" fillId="0" borderId="0" xfId="0" applyNumberFormat="1" applyFont="1" applyAlignment="1"/>
    <xf numFmtId="38" fontId="31" fillId="0" borderId="0" xfId="0" applyNumberFormat="1" applyFont="1" applyAlignment="1">
      <alignment vertical="center" wrapText="1"/>
    </xf>
    <xf numFmtId="38" fontId="11" fillId="13" borderId="23" xfId="0" applyNumberFormat="1" applyFont="1" applyFill="1" applyBorder="1" applyAlignment="1">
      <alignment horizontal="left" indent="1"/>
    </xf>
    <xf numFmtId="38" fontId="30" fillId="0" borderId="0" xfId="0" applyNumberFormat="1" applyFont="1" applyFill="1" applyBorder="1" applyAlignment="1">
      <alignment horizontal="right" vertical="center"/>
    </xf>
    <xf numFmtId="38" fontId="62" fillId="0" borderId="0" xfId="0" applyNumberFormat="1" applyFont="1" applyBorder="1" applyAlignment="1"/>
    <xf numFmtId="0" fontId="16" fillId="0" borderId="0" xfId="2116" applyFont="1" applyFill="1" applyBorder="1" applyAlignment="1">
      <alignment vertical="center"/>
    </xf>
    <xf numFmtId="0" fontId="16" fillId="13" borderId="18" xfId="2116" applyFont="1" applyFill="1" applyBorder="1" applyAlignment="1">
      <alignment vertical="center"/>
    </xf>
    <xf numFmtId="38" fontId="39" fillId="0" borderId="0" xfId="0" applyNumberFormat="1" applyFont="1" applyFill="1" applyBorder="1" applyAlignment="1"/>
    <xf numFmtId="38" fontId="16" fillId="0" borderId="0" xfId="0" applyNumberFormat="1" applyFont="1" applyBorder="1" applyAlignment="1">
      <alignment vertical="center"/>
    </xf>
    <xf numFmtId="0" fontId="23" fillId="0" borderId="22" xfId="0" applyNumberFormat="1" applyFont="1" applyFill="1" applyBorder="1" applyAlignment="1">
      <alignment horizontal="left" vertical="center"/>
    </xf>
    <xf numFmtId="0" fontId="11" fillId="0" borderId="18" xfId="2116" applyFont="1" applyFill="1" applyBorder="1" applyAlignment="1">
      <alignment vertical="center"/>
    </xf>
    <xf numFmtId="0" fontId="16" fillId="13" borderId="23" xfId="2116" applyFont="1" applyFill="1" applyBorder="1" applyAlignment="1">
      <alignment vertical="center" wrapText="1"/>
    </xf>
    <xf numFmtId="0" fontId="16" fillId="13" borderId="13" xfId="2116" applyFont="1" applyFill="1" applyBorder="1" applyAlignment="1">
      <alignment vertical="center"/>
    </xf>
    <xf numFmtId="38" fontId="44" fillId="0" borderId="0" xfId="0" applyNumberFormat="1" applyFont="1" applyAlignment="1"/>
    <xf numFmtId="38" fontId="44" fillId="0" borderId="0" xfId="0" applyNumberFormat="1" applyFont="1" applyBorder="1" applyAlignment="1"/>
    <xf numFmtId="38" fontId="68" fillId="0" borderId="0" xfId="0" applyNumberFormat="1" applyFont="1" applyBorder="1" applyAlignment="1"/>
    <xf numFmtId="38" fontId="68" fillId="4" borderId="0" xfId="0" applyNumberFormat="1" applyFont="1" applyFill="1" applyBorder="1" applyAlignment="1">
      <alignment horizontal="left"/>
    </xf>
    <xf numFmtId="38" fontId="16" fillId="13" borderId="23" xfId="0" applyNumberFormat="1" applyFont="1" applyFill="1" applyBorder="1" applyAlignment="1">
      <alignment horizontal="left" indent="1"/>
    </xf>
    <xf numFmtId="38" fontId="68" fillId="13" borderId="21" xfId="0" applyNumberFormat="1" applyFont="1" applyFill="1" applyBorder="1" applyAlignment="1">
      <alignment horizontal="left" indent="1"/>
    </xf>
    <xf numFmtId="38" fontId="68" fillId="13" borderId="23" xfId="0" applyNumberFormat="1" applyFont="1" applyFill="1" applyBorder="1" applyAlignment="1">
      <alignment horizontal="left" indent="1"/>
    </xf>
    <xf numFmtId="38" fontId="11" fillId="13" borderId="21" xfId="0" applyNumberFormat="1" applyFont="1" applyFill="1" applyBorder="1" applyAlignment="1">
      <alignment horizontal="left" indent="1"/>
    </xf>
    <xf numFmtId="38" fontId="44" fillId="0" borderId="0" xfId="0" applyNumberFormat="1" applyFont="1" applyFill="1" applyBorder="1" applyAlignment="1"/>
    <xf numFmtId="38" fontId="59" fillId="0" borderId="0" xfId="0" applyNumberFormat="1" applyFont="1" applyBorder="1" applyAlignment="1"/>
    <xf numFmtId="38" fontId="43" fillId="4" borderId="0" xfId="0" applyNumberFormat="1" applyFont="1" applyFill="1" applyBorder="1" applyAlignment="1">
      <alignment horizontal="center"/>
    </xf>
    <xf numFmtId="38" fontId="44" fillId="4" borderId="0" xfId="0" applyNumberFormat="1" applyFont="1" applyFill="1" applyBorder="1" applyAlignment="1"/>
    <xf numFmtId="182" fontId="44" fillId="4" borderId="0" xfId="0" applyNumberFormat="1" applyFont="1" applyFill="1" applyBorder="1" applyAlignment="1"/>
    <xf numFmtId="38" fontId="43" fillId="0" borderId="0" xfId="0" applyNumberFormat="1" applyFont="1" applyAlignment="1"/>
    <xf numFmtId="38" fontId="62" fillId="0" borderId="0" xfId="0" applyNumberFormat="1" applyFont="1" applyFill="1" applyBorder="1" applyAlignment="1"/>
    <xf numFmtId="0" fontId="57" fillId="0" borderId="22" xfId="2117" applyNumberFormat="1" applyFont="1" applyFill="1" applyBorder="1" applyAlignment="1" applyProtection="1">
      <alignment horizontal="left" vertical="center"/>
    </xf>
    <xf numFmtId="38" fontId="8" fillId="0" borderId="0" xfId="0" applyNumberFormat="1" applyFont="1" applyBorder="1" applyAlignment="1"/>
    <xf numFmtId="38" fontId="40" fillId="4" borderId="0" xfId="0" applyNumberFormat="1" applyFont="1" applyFill="1" applyBorder="1" applyAlignment="1"/>
    <xf numFmtId="38" fontId="44" fillId="4" borderId="0" xfId="0" applyNumberFormat="1" applyFont="1" applyFill="1" applyBorder="1" applyAlignment="1">
      <alignment horizontal="left" indent="1"/>
    </xf>
    <xf numFmtId="189" fontId="31" fillId="0" borderId="0" xfId="0" applyNumberFormat="1" applyFont="1" applyAlignment="1"/>
    <xf numFmtId="38" fontId="45" fillId="0" borderId="17" xfId="0" applyNumberFormat="1" applyFont="1" applyBorder="1" applyAlignment="1">
      <alignment horizontal="left" vertical="center"/>
    </xf>
    <xf numFmtId="38" fontId="45" fillId="0" borderId="0" xfId="0" applyNumberFormat="1" applyFont="1" applyAlignment="1">
      <alignment horizontal="left" vertical="center"/>
    </xf>
    <xf numFmtId="38" fontId="60" fillId="0" borderId="0" xfId="0" applyNumberFormat="1" applyFont="1" applyAlignment="1">
      <alignment horizontal="left" vertical="center"/>
    </xf>
    <xf numFmtId="38" fontId="16" fillId="4" borderId="0" xfId="0" applyNumberFormat="1" applyFont="1" applyFill="1" applyBorder="1" applyAlignment="1">
      <alignment horizontal="left"/>
    </xf>
    <xf numFmtId="38" fontId="16" fillId="13" borderId="13" xfId="0" applyNumberFormat="1" applyFont="1" applyFill="1" applyBorder="1" applyAlignment="1">
      <alignment horizontal="left"/>
    </xf>
    <xf numFmtId="38" fontId="16" fillId="13" borderId="13" xfId="0" applyNumberFormat="1" applyFont="1" applyFill="1" applyBorder="1" applyAlignment="1">
      <alignment horizontal="left" indent="1"/>
    </xf>
    <xf numFmtId="0" fontId="61" fillId="0" borderId="22" xfId="0" applyNumberFormat="1" applyFont="1" applyFill="1" applyBorder="1" applyAlignment="1">
      <alignment horizontal="center" vertical="center"/>
    </xf>
    <xf numFmtId="0" fontId="43" fillId="0" borderId="22" xfId="0" applyNumberFormat="1" applyFont="1" applyFill="1" applyBorder="1" applyAlignment="1">
      <alignment horizontal="center" vertical="center"/>
    </xf>
    <xf numFmtId="38" fontId="44" fillId="0" borderId="22" xfId="0" applyNumberFormat="1" applyFont="1" applyFill="1" applyBorder="1" applyAlignment="1"/>
    <xf numFmtId="38" fontId="31" fillId="4" borderId="17" xfId="0" applyNumberFormat="1" applyFont="1" applyFill="1" applyBorder="1" applyAlignment="1">
      <alignment horizontal="right"/>
    </xf>
    <xf numFmtId="38" fontId="30" fillId="0" borderId="17" xfId="0" applyNumberFormat="1" applyFont="1" applyFill="1" applyBorder="1" applyAlignment="1">
      <alignment horizontal="right"/>
    </xf>
    <xf numFmtId="38" fontId="62" fillId="4" borderId="0" xfId="0" applyNumberFormat="1" applyFont="1" applyFill="1" applyBorder="1" applyAlignment="1"/>
    <xf numFmtId="38" fontId="59" fillId="4" borderId="0" xfId="0" applyNumberFormat="1" applyFont="1" applyFill="1" applyBorder="1" applyAlignment="1"/>
    <xf numFmtId="38" fontId="63" fillId="0" borderId="0" xfId="0" applyNumberFormat="1" applyFont="1" applyAlignment="1"/>
    <xf numFmtId="38" fontId="31" fillId="4" borderId="0" xfId="0" applyNumberFormat="1" applyFont="1" applyFill="1" applyBorder="1" applyAlignment="1">
      <alignment horizontal="left" indent="1"/>
    </xf>
    <xf numFmtId="38" fontId="30" fillId="0" borderId="0" xfId="0" applyNumberFormat="1" applyFont="1" applyBorder="1" applyAlignment="1"/>
    <xf numFmtId="38" fontId="31" fillId="4" borderId="0" xfId="0" applyNumberFormat="1" applyFont="1" applyFill="1" applyAlignment="1">
      <alignment horizontal="right"/>
    </xf>
    <xf numFmtId="182" fontId="31" fillId="4" borderId="0" xfId="0" applyNumberFormat="1" applyFont="1" applyFill="1" applyBorder="1" applyAlignment="1"/>
    <xf numFmtId="38" fontId="31" fillId="4" borderId="0" xfId="0" applyNumberFormat="1" applyFont="1" applyFill="1" applyAlignment="1"/>
    <xf numFmtId="38" fontId="31" fillId="0" borderId="0" xfId="0" applyNumberFormat="1" applyFont="1" applyFill="1" applyAlignment="1"/>
    <xf numFmtId="38" fontId="43" fillId="4" borderId="23" xfId="0" applyNumberFormat="1" applyFont="1" applyFill="1" applyBorder="1" applyAlignment="1">
      <alignment vertical="center"/>
    </xf>
    <xf numFmtId="38" fontId="31" fillId="4" borderId="0" xfId="0" applyNumberFormat="1" applyFont="1" applyFill="1" applyBorder="1" applyAlignment="1">
      <alignment vertical="center"/>
    </xf>
    <xf numFmtId="38" fontId="44" fillId="0" borderId="0" xfId="0" applyNumberFormat="1" applyFont="1" applyAlignment="1">
      <alignment horizontal="right"/>
    </xf>
    <xf numFmtId="38" fontId="31" fillId="0" borderId="0" xfId="0" applyNumberFormat="1" applyFont="1" applyAlignment="1">
      <alignment horizontal="right"/>
    </xf>
    <xf numFmtId="38" fontId="29" fillId="10" borderId="0" xfId="0" applyNumberFormat="1" applyFont="1" applyFill="1" applyBorder="1" applyAlignment="1">
      <alignment horizontal="right" vertical="center" wrapText="1"/>
    </xf>
    <xf numFmtId="43" fontId="31" fillId="0" borderId="0" xfId="2116" applyNumberFormat="1" applyFont="1" applyFill="1" applyBorder="1" applyAlignment="1">
      <alignment vertical="center"/>
    </xf>
    <xf numFmtId="190" fontId="31" fillId="0" borderId="0" xfId="1625" applyNumberFormat="1" applyFont="1" applyFill="1" applyBorder="1" applyAlignment="1">
      <alignment horizontal="right" vertical="center"/>
    </xf>
    <xf numFmtId="191" fontId="35" fillId="0" borderId="0" xfId="1625" applyNumberFormat="1" applyFont="1" applyFill="1" applyBorder="1" applyAlignment="1">
      <alignment horizontal="right" vertical="center"/>
    </xf>
    <xf numFmtId="190" fontId="31" fillId="0" borderId="0" xfId="2116" applyNumberFormat="1" applyFont="1" applyFill="1" applyBorder="1" applyAlignment="1">
      <alignment horizontal="right" vertical="center"/>
    </xf>
    <xf numFmtId="191" fontId="35" fillId="0" borderId="0" xfId="2116" applyNumberFormat="1" applyFont="1" applyFill="1" applyBorder="1" applyAlignment="1">
      <alignment horizontal="right" vertical="center"/>
    </xf>
    <xf numFmtId="0" fontId="20" fillId="0" borderId="0" xfId="2116" applyFont="1" applyFill="1" applyBorder="1"/>
    <xf numFmtId="0" fontId="13" fillId="0" borderId="0" xfId="2116" applyFont="1" applyFill="1" applyBorder="1"/>
    <xf numFmtId="0" fontId="31" fillId="0" borderId="0" xfId="2116" applyFont="1" applyFill="1" applyBorder="1" applyAlignment="1">
      <alignment horizontal="right" vertical="center" wrapText="1"/>
    </xf>
    <xf numFmtId="0" fontId="13" fillId="0" borderId="0" xfId="2116" applyFont="1" applyFill="1" applyBorder="1" applyAlignment="1">
      <alignment vertical="center"/>
    </xf>
    <xf numFmtId="38" fontId="31" fillId="0" borderId="0" xfId="1626" applyNumberFormat="1" applyFont="1" applyFill="1" applyBorder="1" applyAlignment="1">
      <alignment vertical="center"/>
    </xf>
    <xf numFmtId="0" fontId="20" fillId="0" borderId="0" xfId="2116" applyNumberFormat="1" applyFont="1" applyAlignment="1">
      <alignment vertical="center"/>
    </xf>
    <xf numFmtId="0" fontId="29" fillId="0" borderId="0" xfId="2116" applyFont="1" applyFill="1" applyBorder="1" applyAlignment="1">
      <alignment vertical="center" wrapText="1"/>
    </xf>
    <xf numFmtId="38" fontId="11" fillId="13" borderId="92" xfId="0" applyNumberFormat="1" applyFont="1" applyFill="1" applyBorder="1" applyAlignment="1">
      <alignment vertical="center"/>
    </xf>
    <xf numFmtId="38" fontId="16" fillId="13" borderId="0" xfId="0" applyNumberFormat="1" applyFont="1" applyFill="1" applyBorder="1" applyAlignment="1">
      <alignment vertical="center"/>
    </xf>
    <xf numFmtId="0" fontId="16" fillId="0" borderId="55" xfId="2116" applyFont="1" applyFill="1" applyBorder="1" applyAlignment="1">
      <alignment vertical="center"/>
    </xf>
    <xf numFmtId="0" fontId="31" fillId="13" borderId="73" xfId="2116" applyFont="1" applyFill="1" applyBorder="1" applyAlignment="1">
      <alignment horizontal="right" vertical="center" wrapText="1"/>
    </xf>
    <xf numFmtId="0" fontId="31" fillId="13" borderId="72" xfId="2116" applyFont="1" applyFill="1" applyBorder="1" applyAlignment="1">
      <alignment horizontal="right" vertical="center" wrapText="1"/>
    </xf>
    <xf numFmtId="0" fontId="31" fillId="13" borderId="51" xfId="2116" applyFont="1" applyFill="1" applyBorder="1" applyAlignment="1">
      <alignment horizontal="right" vertical="center" wrapText="1"/>
    </xf>
    <xf numFmtId="38" fontId="11" fillId="13" borderId="101" xfId="0" applyNumberFormat="1" applyFont="1" applyFill="1" applyBorder="1" applyAlignment="1">
      <alignment horizontal="center" vertical="center"/>
    </xf>
    <xf numFmtId="38" fontId="11" fillId="13" borderId="102" xfId="0" applyNumberFormat="1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/>
    <xf numFmtId="38" fontId="31" fillId="0" borderId="0" xfId="0" applyNumberFormat="1" applyFont="1" applyFill="1" applyBorder="1" applyAlignment="1">
      <alignment horizontal="right" vertical="center"/>
    </xf>
    <xf numFmtId="0" fontId="31" fillId="0" borderId="0" xfId="0" applyNumberFormat="1" applyFont="1" applyFill="1" applyBorder="1" applyAlignment="1"/>
    <xf numFmtId="38" fontId="31" fillId="0" borderId="0" xfId="0" applyNumberFormat="1" applyFont="1" applyFill="1" applyBorder="1" applyAlignment="1">
      <alignment vertical="center"/>
    </xf>
    <xf numFmtId="38" fontId="49" fillId="4" borderId="17" xfId="0" applyNumberFormat="1" applyFont="1" applyFill="1" applyBorder="1" applyAlignment="1"/>
    <xf numFmtId="0" fontId="16" fillId="13" borderId="23" xfId="2116" applyFont="1" applyFill="1" applyBorder="1" applyAlignment="1">
      <alignment vertical="center"/>
    </xf>
    <xf numFmtId="0" fontId="23" fillId="0" borderId="0" xfId="2117" applyNumberFormat="1" applyFont="1" applyFill="1" applyAlignment="1" applyProtection="1">
      <alignment vertical="center"/>
    </xf>
    <xf numFmtId="0" fontId="13" fillId="0" borderId="0" xfId="2116" applyFont="1"/>
    <xf numFmtId="0" fontId="35" fillId="0" borderId="0" xfId="2116" applyFont="1" applyBorder="1" applyAlignment="1">
      <alignment horizontal="left" vertical="center"/>
    </xf>
    <xf numFmtId="0" fontId="16" fillId="13" borderId="0" xfId="2116" applyFont="1" applyFill="1" applyBorder="1" applyAlignment="1">
      <alignment horizontal="right" vertical="center"/>
    </xf>
    <xf numFmtId="38" fontId="56" fillId="0" borderId="0" xfId="2117" applyNumberFormat="1" applyFont="1" applyFill="1" applyBorder="1" applyAlignment="1" applyProtection="1">
      <alignment horizontal="left"/>
    </xf>
    <xf numFmtId="38" fontId="64" fillId="0" borderId="22" xfId="0" applyNumberFormat="1" applyFont="1" applyFill="1" applyBorder="1" applyAlignment="1"/>
    <xf numFmtId="38" fontId="64" fillId="0" borderId="0" xfId="0" applyNumberFormat="1" applyFont="1" applyFill="1" applyBorder="1" applyAlignment="1"/>
    <xf numFmtId="184" fontId="31" fillId="0" borderId="0" xfId="0" applyNumberFormat="1" applyFont="1" applyBorder="1" applyAlignment="1">
      <alignment vertical="center"/>
    </xf>
    <xf numFmtId="38" fontId="13" fillId="0" borderId="33" xfId="0" applyNumberFormat="1" applyFont="1" applyFill="1" applyBorder="1" applyAlignment="1"/>
    <xf numFmtId="38" fontId="56" fillId="0" borderId="33" xfId="2117" applyNumberFormat="1" applyFont="1" applyFill="1" applyBorder="1" applyAlignment="1" applyProtection="1">
      <alignment horizontal="left"/>
    </xf>
    <xf numFmtId="0" fontId="23" fillId="0" borderId="57" xfId="2117" applyNumberFormat="1" applyFont="1" applyFill="1" applyBorder="1" applyAlignment="1" applyProtection="1">
      <alignment vertical="center"/>
    </xf>
    <xf numFmtId="0" fontId="68" fillId="0" borderId="13" xfId="2116" applyFont="1" applyFill="1" applyBorder="1" applyAlignment="1">
      <alignment vertical="center"/>
    </xf>
    <xf numFmtId="38" fontId="68" fillId="0" borderId="18" xfId="2116" applyNumberFormat="1" applyFont="1" applyFill="1" applyBorder="1" applyAlignment="1">
      <alignment vertical="center"/>
    </xf>
    <xf numFmtId="0" fontId="68" fillId="0" borderId="18" xfId="2116" applyFont="1" applyFill="1" applyBorder="1" applyAlignment="1">
      <alignment vertical="center"/>
    </xf>
    <xf numFmtId="0" fontId="16" fillId="0" borderId="13" xfId="2116" applyFont="1" applyFill="1" applyBorder="1" applyAlignment="1">
      <alignment vertical="center"/>
    </xf>
    <xf numFmtId="0" fontId="11" fillId="13" borderId="18" xfId="2116" applyFont="1" applyFill="1" applyBorder="1" applyAlignment="1">
      <alignment vertical="center"/>
    </xf>
    <xf numFmtId="0" fontId="32" fillId="0" borderId="18" xfId="2116" applyFont="1" applyFill="1" applyBorder="1" applyAlignment="1">
      <alignment horizontal="center" vertical="center"/>
    </xf>
    <xf numFmtId="0" fontId="16" fillId="0" borderId="0" xfId="2116" applyFont="1" applyBorder="1" applyAlignment="1">
      <alignment vertical="center"/>
    </xf>
    <xf numFmtId="184" fontId="16" fillId="0" borderId="0" xfId="2116" applyNumberFormat="1" applyFont="1" applyBorder="1" applyAlignment="1">
      <alignment horizontal="right" vertical="center"/>
    </xf>
    <xf numFmtId="0" fontId="29" fillId="10" borderId="0" xfId="2116" applyFont="1" applyFill="1" applyBorder="1" applyAlignment="1">
      <alignment horizontal="right" vertical="center"/>
    </xf>
    <xf numFmtId="0" fontId="29" fillId="10" borderId="0" xfId="2116" applyFont="1" applyFill="1" applyBorder="1" applyAlignment="1">
      <alignment vertical="center"/>
    </xf>
    <xf numFmtId="9" fontId="13" fillId="0" borderId="0" xfId="1416" applyFont="1" applyFill="1" applyBorder="1"/>
    <xf numFmtId="183" fontId="67" fillId="0" borderId="0" xfId="1547" applyNumberFormat="1" applyFont="1" applyBorder="1" applyAlignment="1">
      <alignment vertical="center"/>
    </xf>
    <xf numFmtId="187" fontId="11" fillId="0" borderId="0" xfId="2116" applyNumberFormat="1" applyFont="1" applyFill="1" applyBorder="1" applyAlignment="1">
      <alignment vertical="center"/>
    </xf>
    <xf numFmtId="183" fontId="11" fillId="0" borderId="0" xfId="1547" applyNumberFormat="1" applyFont="1" applyFill="1" applyBorder="1" applyAlignment="1">
      <alignment horizontal="right" vertical="center"/>
    </xf>
    <xf numFmtId="0" fontId="49" fillId="0" borderId="0" xfId="2116" applyFont="1" applyBorder="1" applyAlignment="1">
      <alignment vertical="center"/>
    </xf>
    <xf numFmtId="38" fontId="66" fillId="0" borderId="0" xfId="2116" applyNumberFormat="1" applyFont="1" applyBorder="1" applyAlignment="1">
      <alignment vertical="center"/>
    </xf>
    <xf numFmtId="0" fontId="66" fillId="0" borderId="0" xfId="2116" applyFont="1" applyBorder="1" applyAlignment="1">
      <alignment vertical="center"/>
    </xf>
    <xf numFmtId="38" fontId="66" fillId="0" borderId="0" xfId="2116" applyNumberFormat="1" applyFont="1" applyFill="1" applyBorder="1" applyAlignment="1">
      <alignment vertical="center"/>
    </xf>
    <xf numFmtId="0" fontId="66" fillId="0" borderId="0" xfId="2116" applyFont="1" applyFill="1" applyBorder="1" applyAlignment="1">
      <alignment vertical="center"/>
    </xf>
    <xf numFmtId="0" fontId="39" fillId="0" borderId="0" xfId="2116" applyFont="1"/>
    <xf numFmtId="38" fontId="66" fillId="0" borderId="0" xfId="0" applyNumberFormat="1" applyFont="1" applyFill="1" applyBorder="1" applyAlignment="1"/>
    <xf numFmtId="184" fontId="31" fillId="0" borderId="0" xfId="2116" applyNumberFormat="1" applyFont="1" applyBorder="1" applyAlignment="1">
      <alignment vertical="center"/>
    </xf>
    <xf numFmtId="184" fontId="31" fillId="0" borderId="0" xfId="2116" applyNumberFormat="1" applyFont="1" applyAlignment="1">
      <alignment vertical="center"/>
    </xf>
    <xf numFmtId="184" fontId="16" fillId="0" borderId="13" xfId="2116" applyNumberFormat="1" applyFont="1" applyFill="1" applyBorder="1" applyAlignment="1">
      <alignment vertical="center"/>
    </xf>
    <xf numFmtId="0" fontId="16" fillId="13" borderId="74" xfId="2116" applyFont="1" applyFill="1" applyBorder="1" applyAlignment="1">
      <alignment horizontal="right" vertical="center"/>
    </xf>
    <xf numFmtId="184" fontId="11" fillId="13" borderId="21" xfId="2116" applyNumberFormat="1" applyFont="1" applyFill="1" applyBorder="1" applyAlignment="1">
      <alignment vertical="center"/>
    </xf>
    <xf numFmtId="184" fontId="16" fillId="13" borderId="21" xfId="2116" applyNumberFormat="1" applyFont="1" applyFill="1" applyBorder="1" applyAlignment="1">
      <alignment vertical="center"/>
    </xf>
    <xf numFmtId="184" fontId="16" fillId="13" borderId="23" xfId="2116" applyNumberFormat="1" applyFont="1" applyFill="1" applyBorder="1" applyAlignment="1">
      <alignment vertical="center"/>
    </xf>
    <xf numFmtId="184" fontId="11" fillId="0" borderId="18" xfId="2116" applyNumberFormat="1" applyFont="1" applyFill="1" applyBorder="1" applyAlignment="1">
      <alignment vertical="center"/>
    </xf>
    <xf numFmtId="38" fontId="13" fillId="4" borderId="0" xfId="0" applyNumberFormat="1" applyFont="1" applyFill="1" applyBorder="1" applyAlignment="1"/>
    <xf numFmtId="38" fontId="32" fillId="0" borderId="0" xfId="0" applyNumberFormat="1" applyFont="1" applyFill="1" applyBorder="1" applyAlignment="1">
      <alignment horizontal="center" vertical="center"/>
    </xf>
    <xf numFmtId="0" fontId="16" fillId="0" borderId="0" xfId="2116" applyFont="1" applyBorder="1" applyAlignment="1">
      <alignment horizontal="right" vertical="center"/>
    </xf>
    <xf numFmtId="38" fontId="49" fillId="4" borderId="0" xfId="0" applyNumberFormat="1" applyFont="1" applyFill="1" applyBorder="1" applyAlignment="1"/>
    <xf numFmtId="0" fontId="31" fillId="4" borderId="0" xfId="2116" applyFont="1" applyFill="1" applyBorder="1" applyAlignment="1">
      <alignment vertical="center"/>
    </xf>
    <xf numFmtId="0" fontId="16" fillId="4" borderId="0" xfId="2116" applyFont="1" applyFill="1" applyBorder="1" applyAlignment="1">
      <alignment vertical="center"/>
    </xf>
    <xf numFmtId="38" fontId="56" fillId="4" borderId="0" xfId="2117" applyNumberFormat="1" applyFont="1" applyFill="1" applyBorder="1" applyAlignment="1" applyProtection="1">
      <alignment horizontal="left"/>
    </xf>
    <xf numFmtId="0" fontId="35" fillId="4" borderId="0" xfId="2116" applyFont="1" applyFill="1" applyBorder="1" applyAlignment="1">
      <alignment horizontal="left" vertical="center"/>
    </xf>
    <xf numFmtId="38" fontId="16" fillId="0" borderId="0" xfId="0" applyNumberFormat="1" applyFont="1" applyFill="1" applyBorder="1" applyAlignment="1">
      <alignment horizontal="right" vertical="center"/>
    </xf>
    <xf numFmtId="0" fontId="11" fillId="0" borderId="0" xfId="2116" applyFont="1" applyFill="1" applyBorder="1" applyAlignment="1">
      <alignment vertical="center"/>
    </xf>
    <xf numFmtId="38" fontId="31" fillId="4" borderId="0" xfId="0" applyNumberFormat="1" applyFont="1" applyFill="1" applyBorder="1" applyAlignment="1">
      <alignment horizontal="left" vertical="center"/>
    </xf>
    <xf numFmtId="0" fontId="35" fillId="4" borderId="0" xfId="2116" applyFont="1" applyFill="1" applyBorder="1" applyAlignment="1">
      <alignment vertical="center"/>
    </xf>
    <xf numFmtId="38" fontId="16" fillId="4" borderId="0" xfId="0" applyNumberFormat="1" applyFont="1" applyFill="1" applyBorder="1" applyAlignment="1">
      <alignment vertical="center"/>
    </xf>
    <xf numFmtId="0" fontId="20" fillId="4" borderId="0" xfId="2116" applyFont="1" applyFill="1" applyBorder="1"/>
    <xf numFmtId="0" fontId="16" fillId="13" borderId="21" xfId="2116" applyFont="1" applyFill="1" applyBorder="1" applyAlignment="1">
      <alignment vertical="center"/>
    </xf>
    <xf numFmtId="0" fontId="11" fillId="13" borderId="23" xfId="2116" applyFont="1" applyFill="1" applyBorder="1" applyAlignment="1">
      <alignment vertical="center"/>
    </xf>
    <xf numFmtId="0" fontId="31" fillId="4" borderId="0" xfId="2116" applyFont="1" applyFill="1" applyBorder="1" applyAlignment="1">
      <alignment horizontal="right" vertical="center"/>
    </xf>
    <xf numFmtId="38" fontId="35" fillId="4" borderId="0" xfId="1626" applyNumberFormat="1" applyFont="1" applyFill="1" applyBorder="1" applyAlignment="1">
      <alignment vertical="center"/>
    </xf>
    <xf numFmtId="38" fontId="31" fillId="4" borderId="0" xfId="2116" applyNumberFormat="1" applyFont="1" applyFill="1" applyBorder="1" applyAlignment="1">
      <alignment vertical="center"/>
    </xf>
    <xf numFmtId="38" fontId="16" fillId="4" borderId="0" xfId="2116" applyNumberFormat="1" applyFont="1" applyFill="1" applyBorder="1" applyAlignment="1">
      <alignment vertical="center"/>
    </xf>
    <xf numFmtId="0" fontId="13" fillId="4" borderId="0" xfId="2116" applyFont="1" applyFill="1" applyBorder="1" applyAlignment="1">
      <alignment vertical="center"/>
    </xf>
    <xf numFmtId="0" fontId="13" fillId="4" borderId="0" xfId="2116" applyFont="1" applyFill="1" applyBorder="1"/>
    <xf numFmtId="0" fontId="16" fillId="4" borderId="0" xfId="2116" applyFont="1" applyFill="1" applyBorder="1"/>
    <xf numFmtId="0" fontId="30" fillId="4" borderId="0" xfId="2116" applyFont="1" applyFill="1" applyBorder="1" applyAlignment="1">
      <alignment horizontal="center" vertical="center"/>
    </xf>
    <xf numFmtId="0" fontId="13" fillId="0" borderId="0" xfId="2116" applyFont="1" applyAlignment="1">
      <alignment vertical="center"/>
    </xf>
    <xf numFmtId="0" fontId="16" fillId="13" borderId="36" xfId="2116" applyFont="1" applyFill="1" applyBorder="1" applyAlignment="1">
      <alignment vertical="center"/>
    </xf>
    <xf numFmtId="187" fontId="31" fillId="0" borderId="0" xfId="2116" applyNumberFormat="1" applyFont="1" applyBorder="1" applyAlignment="1">
      <alignment vertical="center"/>
    </xf>
    <xf numFmtId="187" fontId="31" fillId="4" borderId="0" xfId="2116" applyNumberFormat="1" applyFont="1" applyFill="1" applyBorder="1" applyAlignment="1">
      <alignment vertical="center"/>
    </xf>
    <xf numFmtId="187" fontId="35" fillId="4" borderId="0" xfId="2116" applyNumberFormat="1" applyFont="1" applyFill="1" applyBorder="1" applyAlignment="1">
      <alignment vertical="center"/>
    </xf>
    <xf numFmtId="187" fontId="16" fillId="0" borderId="0" xfId="2116" applyNumberFormat="1" applyFont="1" applyBorder="1" applyAlignment="1">
      <alignment vertical="center"/>
    </xf>
    <xf numFmtId="187" fontId="11" fillId="0" borderId="0" xfId="2116" applyNumberFormat="1" applyFont="1" applyBorder="1" applyAlignment="1">
      <alignment vertical="center"/>
    </xf>
    <xf numFmtId="0" fontId="11" fillId="13" borderId="21" xfId="2116" applyFont="1" applyFill="1" applyBorder="1" applyAlignment="1">
      <alignment vertical="center"/>
    </xf>
    <xf numFmtId="0" fontId="13" fillId="0" borderId="0" xfId="2116" applyFont="1" applyBorder="1" applyAlignment="1">
      <alignment vertical="center"/>
    </xf>
    <xf numFmtId="38" fontId="16" fillId="0" borderId="17" xfId="0" applyNumberFormat="1" applyFont="1" applyFill="1" applyBorder="1" applyAlignment="1"/>
    <xf numFmtId="187" fontId="68" fillId="0" borderId="0" xfId="2116" applyNumberFormat="1" applyFont="1" applyBorder="1" applyAlignment="1">
      <alignment vertical="center"/>
    </xf>
    <xf numFmtId="38" fontId="11" fillId="0" borderId="17" xfId="0" applyNumberFormat="1" applyFont="1" applyFill="1" applyBorder="1" applyAlignment="1"/>
    <xf numFmtId="187" fontId="67" fillId="0" borderId="0" xfId="2116" applyNumberFormat="1" applyFont="1" applyBorder="1" applyAlignment="1">
      <alignment vertical="center"/>
    </xf>
    <xf numFmtId="187" fontId="63" fillId="0" borderId="0" xfId="2116" applyNumberFormat="1" applyFont="1" applyBorder="1" applyAlignment="1">
      <alignment vertical="center"/>
    </xf>
    <xf numFmtId="38" fontId="63" fillId="0" borderId="0" xfId="2116" applyNumberFormat="1" applyFont="1" applyBorder="1" applyAlignment="1">
      <alignment vertical="center"/>
    </xf>
    <xf numFmtId="187" fontId="16" fillId="4" borderId="0" xfId="2116" applyNumberFormat="1" applyFont="1" applyFill="1" applyBorder="1" applyAlignment="1">
      <alignment vertical="center"/>
    </xf>
    <xf numFmtId="0" fontId="16" fillId="0" borderId="0" xfId="2116" applyFont="1" applyFill="1" applyBorder="1" applyAlignment="1">
      <alignment horizontal="right" vertical="center"/>
    </xf>
    <xf numFmtId="38" fontId="31" fillId="0" borderId="0" xfId="0" applyNumberFormat="1" applyFont="1" applyBorder="1" applyAlignment="1">
      <alignment vertical="center"/>
    </xf>
    <xf numFmtId="38" fontId="13" fillId="0" borderId="0" xfId="0" applyNumberFormat="1" applyFont="1" applyFill="1" applyBorder="1" applyAlignment="1"/>
    <xf numFmtId="38" fontId="16" fillId="0" borderId="0" xfId="0" applyNumberFormat="1" applyFont="1" applyAlignment="1">
      <alignment horizontal="left" vertical="center"/>
    </xf>
    <xf numFmtId="38" fontId="31" fillId="0" borderId="0" xfId="0" applyNumberFormat="1" applyFont="1" applyBorder="1" applyAlignment="1">
      <alignment horizontal="left" vertical="center"/>
    </xf>
    <xf numFmtId="0" fontId="23" fillId="0" borderId="0" xfId="2117" applyNumberFormat="1" applyFont="1" applyFill="1" applyBorder="1" applyAlignment="1" applyProtection="1">
      <alignment horizontal="left" vertical="center"/>
    </xf>
    <xf numFmtId="38" fontId="49" fillId="0" borderId="0" xfId="0" applyNumberFormat="1" applyFont="1" applyFill="1" applyBorder="1" applyAlignment="1"/>
    <xf numFmtId="38" fontId="30" fillId="0" borderId="0" xfId="0" applyNumberFormat="1" applyFont="1" applyFill="1" applyBorder="1" applyAlignment="1"/>
    <xf numFmtId="38" fontId="31" fillId="0" borderId="0" xfId="0" applyNumberFormat="1" applyFont="1" applyFill="1" applyBorder="1" applyAlignment="1"/>
    <xf numFmtId="38" fontId="31" fillId="0" borderId="0" xfId="0" applyNumberFormat="1" applyFont="1" applyAlignment="1">
      <alignment horizontal="left" vertical="center"/>
    </xf>
    <xf numFmtId="38" fontId="35" fillId="4" borderId="0" xfId="0" applyNumberFormat="1" applyFont="1" applyFill="1" applyBorder="1" applyAlignment="1"/>
    <xf numFmtId="38" fontId="35" fillId="0" borderId="0" xfId="0" applyNumberFormat="1" applyFont="1" applyFill="1" applyBorder="1" applyAlignment="1"/>
    <xf numFmtId="38" fontId="30" fillId="0" borderId="22" xfId="0" applyNumberFormat="1" applyFont="1" applyFill="1" applyBorder="1" applyAlignment="1"/>
    <xf numFmtId="38" fontId="30" fillId="0" borderId="17" xfId="0" applyNumberFormat="1" applyFont="1" applyFill="1" applyBorder="1" applyAlignment="1"/>
    <xf numFmtId="38" fontId="54" fillId="0" borderId="0" xfId="2117" applyNumberFormat="1" applyFont="1" applyFill="1" applyBorder="1" applyAlignment="1" applyProtection="1">
      <alignment horizontal="left"/>
    </xf>
    <xf numFmtId="38" fontId="31" fillId="4" borderId="0" xfId="0" applyNumberFormat="1" applyFont="1" applyFill="1" applyBorder="1" applyAlignment="1">
      <alignment horizontal="left"/>
    </xf>
    <xf numFmtId="38" fontId="13" fillId="0" borderId="22" xfId="0" applyNumberFormat="1" applyFont="1" applyFill="1" applyBorder="1" applyAlignment="1"/>
    <xf numFmtId="38" fontId="13" fillId="0" borderId="17" xfId="0" applyNumberFormat="1" applyFont="1" applyFill="1" applyBorder="1" applyAlignment="1"/>
    <xf numFmtId="38" fontId="49" fillId="0" borderId="17" xfId="0" applyNumberFormat="1" applyFont="1" applyFill="1" applyBorder="1" applyAlignment="1"/>
    <xf numFmtId="38" fontId="31" fillId="4" borderId="0" xfId="0" applyNumberFormat="1" applyFont="1" applyFill="1" applyBorder="1" applyAlignment="1">
      <alignment horizontal="right"/>
    </xf>
    <xf numFmtId="38" fontId="31" fillId="0" borderId="17" xfId="0" applyNumberFormat="1" applyFont="1" applyFill="1" applyBorder="1" applyAlignment="1"/>
    <xf numFmtId="38" fontId="74" fillId="0" borderId="11" xfId="1629" applyFont="1" applyFill="1">
      <alignment horizontal="center" vertical="center"/>
    </xf>
    <xf numFmtId="38" fontId="31" fillId="4" borderId="0" xfId="1626" applyNumberFormat="1" applyFont="1" applyFill="1" applyBorder="1" applyAlignment="1">
      <alignment vertical="center"/>
    </xf>
    <xf numFmtId="38" fontId="65" fillId="0" borderId="0" xfId="0" applyNumberFormat="1" applyFont="1" applyFill="1" applyBorder="1" applyAlignment="1">
      <alignment vertical="top"/>
    </xf>
    <xf numFmtId="38" fontId="49" fillId="0" borderId="0" xfId="2116" applyNumberFormat="1" applyFont="1" applyFill="1" applyBorder="1" applyAlignment="1">
      <alignment vertical="center"/>
    </xf>
    <xf numFmtId="0" fontId="49" fillId="0" borderId="0" xfId="2116" applyFont="1" applyFill="1" applyBorder="1" applyAlignment="1">
      <alignment vertical="center"/>
    </xf>
    <xf numFmtId="184" fontId="31" fillId="0" borderId="0" xfId="2116" applyNumberFormat="1" applyFont="1" applyFill="1" applyBorder="1" applyAlignment="1">
      <alignment vertical="center"/>
    </xf>
    <xf numFmtId="184" fontId="13" fillId="0" borderId="0" xfId="0" applyNumberFormat="1" applyFont="1" applyFill="1" applyBorder="1" applyAlignment="1"/>
    <xf numFmtId="38" fontId="31" fillId="0" borderId="0" xfId="2116" applyNumberFormat="1" applyFont="1" applyBorder="1" applyAlignment="1">
      <alignment vertical="center"/>
    </xf>
    <xf numFmtId="0" fontId="31" fillId="0" borderId="0" xfId="2116" applyFont="1" applyFill="1" applyBorder="1" applyAlignment="1">
      <alignment vertical="center"/>
    </xf>
    <xf numFmtId="38" fontId="49" fillId="0" borderId="0" xfId="1626" applyNumberFormat="1" applyFont="1" applyFill="1" applyBorder="1" applyAlignment="1">
      <alignment vertical="center"/>
    </xf>
    <xf numFmtId="38" fontId="48" fillId="0" borderId="0" xfId="1626" applyNumberFormat="1" applyFont="1" applyFill="1" applyBorder="1" applyAlignment="1">
      <alignment vertical="center"/>
    </xf>
    <xf numFmtId="184" fontId="13" fillId="0" borderId="0" xfId="2116" applyNumberFormat="1" applyFont="1" applyAlignment="1">
      <alignment vertical="center"/>
    </xf>
    <xf numFmtId="182" fontId="35" fillId="0" borderId="36" xfId="1416" applyNumberFormat="1" applyFont="1" applyFill="1" applyBorder="1" applyAlignment="1">
      <alignment horizontal="center" vertical="center"/>
    </xf>
    <xf numFmtId="182" fontId="35" fillId="0" borderId="21" xfId="1416" applyNumberFormat="1" applyFont="1" applyFill="1" applyBorder="1" applyAlignment="1">
      <alignment horizontal="center" vertical="center"/>
    </xf>
    <xf numFmtId="182" fontId="35" fillId="0" borderId="23" xfId="1416" applyNumberFormat="1" applyFont="1" applyBorder="1" applyAlignment="1">
      <alignment horizontal="center" vertical="center"/>
    </xf>
    <xf numFmtId="38" fontId="35" fillId="0" borderId="0" xfId="2116" applyNumberFormat="1" applyFont="1" applyBorder="1" applyAlignment="1">
      <alignment vertical="center"/>
    </xf>
    <xf numFmtId="184" fontId="20" fillId="0" borderId="0" xfId="2116" applyNumberFormat="1" applyFont="1"/>
    <xf numFmtId="38" fontId="31" fillId="13" borderId="76" xfId="0" applyNumberFormat="1" applyFont="1" applyFill="1" applyBorder="1" applyAlignment="1">
      <alignment horizontal="center" vertical="center"/>
    </xf>
    <xf numFmtId="38" fontId="31" fillId="13" borderId="77" xfId="0" applyNumberFormat="1" applyFont="1" applyFill="1" applyBorder="1" applyAlignment="1">
      <alignment horizontal="right" vertical="center"/>
    </xf>
    <xf numFmtId="0" fontId="35" fillId="13" borderId="76" xfId="2116" applyFont="1" applyFill="1" applyBorder="1" applyAlignment="1">
      <alignment vertical="center"/>
    </xf>
    <xf numFmtId="184" fontId="31" fillId="13" borderId="18" xfId="2116" applyNumberFormat="1" applyFont="1" applyFill="1" applyBorder="1" applyAlignment="1">
      <alignment vertical="center"/>
    </xf>
    <xf numFmtId="184" fontId="31" fillId="13" borderId="21" xfId="2116" applyNumberFormat="1" applyFont="1" applyFill="1" applyBorder="1" applyAlignment="1">
      <alignment vertical="center"/>
    </xf>
    <xf numFmtId="184" fontId="31" fillId="0" borderId="0" xfId="0" applyNumberFormat="1" applyFont="1" applyFill="1" applyBorder="1" applyAlignment="1">
      <alignment horizontal="right" vertical="center"/>
    </xf>
    <xf numFmtId="38" fontId="16" fillId="13" borderId="78" xfId="0" applyNumberFormat="1" applyFont="1" applyFill="1" applyBorder="1" applyAlignment="1">
      <alignment horizontal="right" vertical="center"/>
    </xf>
    <xf numFmtId="38" fontId="16" fillId="13" borderId="76" xfId="0" applyNumberFormat="1" applyFont="1" applyFill="1" applyBorder="1" applyAlignment="1">
      <alignment horizontal="right" vertical="center"/>
    </xf>
    <xf numFmtId="38" fontId="16" fillId="13" borderId="79" xfId="0" applyNumberFormat="1" applyFont="1" applyFill="1" applyBorder="1" applyAlignment="1">
      <alignment horizontal="center" vertical="center"/>
    </xf>
    <xf numFmtId="38" fontId="16" fillId="13" borderId="80" xfId="0" applyNumberFormat="1" applyFont="1" applyFill="1" applyBorder="1" applyAlignment="1">
      <alignment horizontal="center" vertical="center"/>
    </xf>
    <xf numFmtId="38" fontId="16" fillId="13" borderId="81" xfId="0" applyNumberFormat="1" applyFont="1" applyFill="1" applyBorder="1" applyAlignment="1">
      <alignment horizontal="center" vertical="center"/>
    </xf>
    <xf numFmtId="38" fontId="11" fillId="13" borderId="81" xfId="0" applyNumberFormat="1" applyFont="1" applyFill="1" applyBorder="1" applyAlignment="1">
      <alignment horizontal="center" vertical="center"/>
    </xf>
    <xf numFmtId="38" fontId="11" fillId="13" borderId="79" xfId="0" applyNumberFormat="1" applyFont="1" applyFill="1" applyBorder="1" applyAlignment="1">
      <alignment horizontal="center" vertical="center"/>
    </xf>
    <xf numFmtId="38" fontId="11" fillId="13" borderId="82" xfId="0" applyNumberFormat="1" applyFont="1" applyFill="1" applyBorder="1" applyAlignment="1">
      <alignment horizontal="center" vertical="center"/>
    </xf>
    <xf numFmtId="38" fontId="31" fillId="0" borderId="17" xfId="0" applyNumberFormat="1" applyFont="1" applyFill="1" applyBorder="1" applyAlignment="1">
      <alignment horizontal="left"/>
    </xf>
    <xf numFmtId="38" fontId="31" fillId="0" borderId="0" xfId="0" applyNumberFormat="1" applyFont="1" applyFill="1" applyBorder="1" applyAlignment="1">
      <alignment horizontal="left"/>
    </xf>
    <xf numFmtId="182" fontId="31" fillId="0" borderId="0" xfId="1416" applyNumberFormat="1" applyFont="1" applyFill="1" applyBorder="1" applyAlignment="1">
      <alignment horizontal="left"/>
    </xf>
    <xf numFmtId="193" fontId="31" fillId="0" borderId="0" xfId="0" applyNumberFormat="1" applyFont="1" applyFill="1" applyBorder="1" applyAlignment="1"/>
    <xf numFmtId="38" fontId="16" fillId="4" borderId="0" xfId="0" applyNumberFormat="1" applyFont="1" applyFill="1" applyBorder="1" applyAlignment="1">
      <alignment horizontal="right"/>
    </xf>
    <xf numFmtId="0" fontId="11" fillId="13" borderId="56" xfId="0" applyNumberFormat="1" applyFont="1" applyFill="1" applyBorder="1" applyAlignment="1">
      <alignment vertical="center"/>
    </xf>
    <xf numFmtId="0" fontId="11" fillId="13" borderId="13" xfId="0" applyNumberFormat="1" applyFont="1" applyFill="1" applyBorder="1" applyAlignment="1">
      <alignment vertical="center"/>
    </xf>
    <xf numFmtId="0" fontId="16" fillId="13" borderId="21" xfId="0" applyNumberFormat="1" applyFont="1" applyFill="1" applyBorder="1" applyAlignment="1">
      <alignment vertical="center"/>
    </xf>
    <xf numFmtId="0" fontId="11" fillId="13" borderId="21" xfId="0" applyNumberFormat="1" applyFont="1" applyFill="1" applyBorder="1" applyAlignment="1">
      <alignment vertical="center"/>
    </xf>
    <xf numFmtId="0" fontId="11" fillId="13" borderId="86" xfId="0" applyNumberFormat="1" applyFont="1" applyFill="1" applyBorder="1" applyAlignment="1">
      <alignment vertical="center"/>
    </xf>
    <xf numFmtId="0" fontId="70" fillId="0" borderId="0" xfId="2114" applyFont="1" applyFill="1" applyBorder="1" applyAlignment="1">
      <alignment vertical="center"/>
    </xf>
    <xf numFmtId="38" fontId="16" fillId="0" borderId="0" xfId="2113" applyNumberFormat="1" applyFont="1" applyBorder="1" applyAlignment="1">
      <alignment horizontal="left" indent="1"/>
    </xf>
    <xf numFmtId="194" fontId="16" fillId="0" borderId="0" xfId="2113" applyNumberFormat="1" applyFont="1" applyBorder="1" applyAlignment="1">
      <alignment horizontal="left" indent="1"/>
    </xf>
    <xf numFmtId="182" fontId="69" fillId="0" borderId="0" xfId="1416" applyNumberFormat="1" applyFont="1" applyBorder="1" applyAlignment="1">
      <alignment horizontal="left" indent="1"/>
    </xf>
    <xf numFmtId="0" fontId="16" fillId="0" borderId="0" xfId="0" applyNumberFormat="1" applyFont="1" applyFill="1" applyBorder="1" applyAlignment="1">
      <alignment vertical="center"/>
    </xf>
    <xf numFmtId="38" fontId="29" fillId="10" borderId="0" xfId="0" applyNumberFormat="1" applyFont="1" applyFill="1" applyBorder="1" applyAlignment="1">
      <alignment horizontal="right" vertical="center"/>
    </xf>
    <xf numFmtId="38" fontId="16" fillId="0" borderId="0" xfId="0" applyNumberFormat="1" applyFont="1" applyFill="1" applyBorder="1" applyAlignment="1"/>
    <xf numFmtId="38" fontId="31" fillId="0" borderId="0" xfId="0" applyNumberFormat="1" applyFont="1" applyBorder="1" applyAlignment="1"/>
    <xf numFmtId="38" fontId="11" fillId="0" borderId="0" xfId="0" applyNumberFormat="1" applyFont="1" applyFill="1" applyBorder="1" applyAlignment="1"/>
    <xf numFmtId="38" fontId="34" fillId="0" borderId="0" xfId="0" applyNumberFormat="1" applyFont="1" applyAlignment="1"/>
    <xf numFmtId="38" fontId="16" fillId="0" borderId="17" xfId="0" applyNumberFormat="1" applyFont="1" applyBorder="1" applyAlignment="1"/>
    <xf numFmtId="38" fontId="16" fillId="0" borderId="0" xfId="0" applyNumberFormat="1" applyFont="1" applyBorder="1" applyAlignment="1"/>
    <xf numFmtId="40" fontId="16" fillId="0" borderId="0" xfId="0" applyNumberFormat="1" applyFont="1" applyBorder="1" applyAlignment="1"/>
    <xf numFmtId="38" fontId="16" fillId="0" borderId="49" xfId="0" applyNumberFormat="1" applyFont="1" applyBorder="1" applyAlignment="1"/>
    <xf numFmtId="38" fontId="31" fillId="0" borderId="0" xfId="0" quotePrefix="1" applyNumberFormat="1" applyFont="1" applyBorder="1" applyAlignment="1"/>
    <xf numFmtId="0" fontId="149" fillId="0" borderId="49" xfId="2112" applyFont="1" applyBorder="1"/>
    <xf numFmtId="184" fontId="11" fillId="0" borderId="0" xfId="0" applyNumberFormat="1" applyFont="1" applyFill="1" applyBorder="1" applyAlignment="1"/>
    <xf numFmtId="38" fontId="31" fillId="0" borderId="0" xfId="0" applyNumberFormat="1" applyFont="1" applyBorder="1" applyAlignment="1">
      <alignment horizontal="left"/>
    </xf>
    <xf numFmtId="186" fontId="16" fillId="0" borderId="0" xfId="1547" applyNumberFormat="1" applyFont="1" applyFill="1" applyBorder="1"/>
    <xf numFmtId="41" fontId="16" fillId="4" borderId="0" xfId="1547" applyNumberFormat="1" applyFont="1" applyFill="1" applyBorder="1"/>
    <xf numFmtId="186" fontId="16" fillId="4" borderId="0" xfId="1547" applyNumberFormat="1" applyFont="1" applyFill="1" applyBorder="1"/>
    <xf numFmtId="184" fontId="16" fillId="0" borderId="0" xfId="0" applyNumberFormat="1" applyFont="1" applyFill="1" applyBorder="1" applyAlignment="1"/>
    <xf numFmtId="38" fontId="16" fillId="0" borderId="0" xfId="0" applyNumberFormat="1" applyFont="1" applyAlignment="1"/>
    <xf numFmtId="38" fontId="16" fillId="0" borderId="0" xfId="0" applyNumberFormat="1" applyFont="1" applyBorder="1" applyAlignment="1">
      <alignment horizontal="right"/>
    </xf>
    <xf numFmtId="38" fontId="16" fillId="13" borderId="21" xfId="0" applyNumberFormat="1" applyFont="1" applyFill="1" applyBorder="1" applyAlignment="1">
      <alignment horizontal="left" vertical="center"/>
    </xf>
    <xf numFmtId="38" fontId="11" fillId="13" borderId="21" xfId="0" applyNumberFormat="1" applyFont="1" applyFill="1" applyBorder="1" applyAlignment="1">
      <alignment vertical="center"/>
    </xf>
    <xf numFmtId="38" fontId="16" fillId="0" borderId="0" xfId="0" applyNumberFormat="1" applyFont="1" applyFill="1" applyBorder="1" applyAlignment="1">
      <alignment horizontal="right"/>
    </xf>
    <xf numFmtId="38" fontId="11" fillId="0" borderId="0" xfId="0" applyNumberFormat="1" applyFont="1" applyFill="1" applyBorder="1" applyAlignment="1">
      <alignment vertical="center"/>
    </xf>
    <xf numFmtId="38" fontId="16" fillId="13" borderId="21" xfId="0" applyNumberFormat="1" applyFont="1" applyFill="1" applyBorder="1" applyAlignment="1">
      <alignment horizontal="left" vertical="center" indent="1"/>
    </xf>
    <xf numFmtId="38" fontId="16" fillId="13" borderId="21" xfId="0" applyNumberFormat="1" applyFont="1" applyFill="1" applyBorder="1" applyAlignment="1"/>
    <xf numFmtId="38" fontId="11" fillId="13" borderId="21" xfId="0" applyNumberFormat="1" applyFont="1" applyFill="1" applyBorder="1" applyAlignment="1">
      <alignment horizontal="left" vertical="center"/>
    </xf>
    <xf numFmtId="38" fontId="11" fillId="13" borderId="21" xfId="0" applyNumberFormat="1" applyFont="1" applyFill="1" applyBorder="1" applyAlignment="1">
      <alignment horizontal="left" vertical="center" indent="1"/>
    </xf>
    <xf numFmtId="38" fontId="145" fillId="0" borderId="11" xfId="2117" applyNumberFormat="1" applyFont="1" applyFill="1" applyBorder="1" applyAlignment="1" applyProtection="1">
      <alignment horizontal="center" vertical="center"/>
    </xf>
    <xf numFmtId="0" fontId="20" fillId="0" borderId="0" xfId="2116" applyFont="1"/>
    <xf numFmtId="0" fontId="23" fillId="0" borderId="22" xfId="2117" applyNumberFormat="1" applyFont="1" applyFill="1" applyBorder="1" applyAlignment="1" applyProtection="1">
      <alignment vertical="center"/>
    </xf>
    <xf numFmtId="38" fontId="11" fillId="13" borderId="21" xfId="0" applyNumberFormat="1" applyFont="1" applyFill="1" applyBorder="1" applyAlignment="1"/>
    <xf numFmtId="38" fontId="16" fillId="13" borderId="23" xfId="0" applyNumberFormat="1" applyFont="1" applyFill="1" applyBorder="1" applyAlignment="1"/>
    <xf numFmtId="38" fontId="16" fillId="4" borderId="0" xfId="0" applyNumberFormat="1" applyFont="1" applyFill="1" applyBorder="1" applyAlignment="1"/>
    <xf numFmtId="0" fontId="12" fillId="0" borderId="0" xfId="2113" applyFont="1" applyBorder="1"/>
    <xf numFmtId="0" fontId="12" fillId="0" borderId="17" xfId="2113" applyFont="1" applyFill="1" applyBorder="1"/>
    <xf numFmtId="0" fontId="12" fillId="0" borderId="0" xfId="2113" applyFont="1" applyFill="1" applyBorder="1"/>
    <xf numFmtId="0" fontId="12" fillId="4" borderId="17" xfId="2113" applyFont="1" applyFill="1" applyBorder="1"/>
    <xf numFmtId="0" fontId="23" fillId="0" borderId="0" xfId="2117" applyNumberFormat="1" applyFont="1" applyFill="1" applyAlignment="1" applyProtection="1">
      <alignment horizontal="left" vertical="center"/>
    </xf>
    <xf numFmtId="0" fontId="12" fillId="0" borderId="17" xfId="2113" applyFont="1" applyBorder="1"/>
    <xf numFmtId="0" fontId="69" fillId="0" borderId="0" xfId="2113" applyFont="1" applyBorder="1" applyAlignment="1">
      <alignment horizontal="left" indent="1"/>
    </xf>
    <xf numFmtId="0" fontId="22" fillId="0" borderId="17" xfId="2114" applyFont="1" applyBorder="1" applyAlignment="1">
      <alignment vertical="center" wrapText="1"/>
    </xf>
    <xf numFmtId="0" fontId="22" fillId="0" borderId="0" xfId="2114" applyFont="1" applyBorder="1" applyAlignment="1">
      <alignment vertical="center" wrapText="1"/>
    </xf>
    <xf numFmtId="0" fontId="71" fillId="0" borderId="17" xfId="2113" applyFont="1" applyBorder="1" applyAlignment="1">
      <alignment vertical="center"/>
    </xf>
    <xf numFmtId="0" fontId="71" fillId="0" borderId="0" xfId="2113" applyFont="1" applyBorder="1" applyAlignment="1">
      <alignment vertical="center"/>
    </xf>
    <xf numFmtId="0" fontId="72" fillId="0" borderId="17" xfId="2113" applyFont="1" applyBorder="1" applyAlignment="1">
      <alignment vertical="center"/>
    </xf>
    <xf numFmtId="0" fontId="72" fillId="0" borderId="0" xfId="2113" applyFont="1" applyBorder="1" applyAlignment="1">
      <alignment vertical="center"/>
    </xf>
    <xf numFmtId="0" fontId="16" fillId="0" borderId="17" xfId="2113" applyFont="1" applyBorder="1"/>
    <xf numFmtId="0" fontId="16" fillId="0" borderId="0" xfId="2113" applyFont="1" applyBorder="1"/>
    <xf numFmtId="38" fontId="8" fillId="0" borderId="0" xfId="0" applyNumberFormat="1" applyFont="1" applyBorder="1" applyAlignment="1">
      <alignment horizontal="right" vertical="center"/>
    </xf>
    <xf numFmtId="0" fontId="23" fillId="0" borderId="37" xfId="2117" applyNumberFormat="1" applyFont="1" applyFill="1" applyBorder="1" applyAlignment="1" applyProtection="1">
      <alignment vertical="center"/>
    </xf>
    <xf numFmtId="0" fontId="22" fillId="0" borderId="0" xfId="2114" applyFont="1" applyFill="1" applyBorder="1" applyAlignment="1">
      <alignment vertical="center"/>
    </xf>
    <xf numFmtId="0" fontId="37" fillId="0" borderId="0" xfId="2113" applyFont="1" applyBorder="1" applyAlignment="1">
      <alignment horizontal="left" indent="1"/>
    </xf>
    <xf numFmtId="38" fontId="16" fillId="0" borderId="0" xfId="1627" applyNumberFormat="1" applyFont="1" applyFill="1" applyBorder="1" applyAlignment="1">
      <alignment vertical="center"/>
    </xf>
    <xf numFmtId="38" fontId="20" fillId="0" borderId="0" xfId="0" applyNumberFormat="1" applyFont="1" applyBorder="1" applyAlignment="1">
      <alignment vertical="center"/>
    </xf>
    <xf numFmtId="38" fontId="16" fillId="13" borderId="83" xfId="0" applyNumberFormat="1" applyFont="1" applyFill="1" applyBorder="1" applyAlignment="1">
      <alignment horizontal="left" indent="2"/>
    </xf>
    <xf numFmtId="38" fontId="200" fillId="13" borderId="83" xfId="0" applyNumberFormat="1" applyFont="1" applyFill="1" applyBorder="1" applyAlignment="1">
      <alignment horizontal="left" vertical="center" indent="1"/>
    </xf>
    <xf numFmtId="38" fontId="16" fillId="13" borderId="84" xfId="0" applyNumberFormat="1" applyFont="1" applyFill="1" applyBorder="1" applyAlignment="1">
      <alignment horizontal="left" indent="2"/>
    </xf>
    <xf numFmtId="38" fontId="200" fillId="13" borderId="84" xfId="0" applyNumberFormat="1" applyFont="1" applyFill="1" applyBorder="1" applyAlignment="1">
      <alignment horizontal="left" vertical="center" indent="1"/>
    </xf>
    <xf numFmtId="38" fontId="16" fillId="13" borderId="85" xfId="0" applyNumberFormat="1" applyFont="1" applyFill="1" applyBorder="1" applyAlignment="1">
      <alignment horizontal="left" indent="2"/>
    </xf>
    <xf numFmtId="38" fontId="200" fillId="13" borderId="85" xfId="0" applyNumberFormat="1" applyFont="1" applyFill="1" applyBorder="1" applyAlignment="1">
      <alignment horizontal="left" vertical="center" indent="1"/>
    </xf>
    <xf numFmtId="38" fontId="145" fillId="0" borderId="11" xfId="1629" applyFont="1" applyFill="1">
      <alignment horizontal="center" vertical="center"/>
    </xf>
    <xf numFmtId="38" fontId="16" fillId="13" borderId="21" xfId="0" applyNumberFormat="1" applyFont="1" applyFill="1" applyBorder="1" applyAlignment="1">
      <alignment horizontal="left" vertical="center" wrapText="1" indent="1"/>
    </xf>
    <xf numFmtId="0" fontId="22" fillId="10" borderId="39" xfId="2114" applyFont="1" applyFill="1" applyBorder="1" applyAlignment="1">
      <alignment horizontal="center" vertical="center"/>
    </xf>
    <xf numFmtId="0" fontId="22" fillId="10" borderId="50" xfId="2114" applyFont="1" applyFill="1" applyBorder="1" applyAlignment="1">
      <alignment horizontal="center" vertical="center"/>
    </xf>
    <xf numFmtId="41" fontId="11" fillId="13" borderId="21" xfId="1627" applyFont="1" applyFill="1" applyBorder="1" applyAlignment="1">
      <alignment horizontal="left" vertical="center" indent="1"/>
    </xf>
    <xf numFmtId="41" fontId="16" fillId="13" borderId="21" xfId="1627" applyFont="1" applyFill="1" applyBorder="1" applyAlignment="1">
      <alignment horizontal="left" vertical="center" indent="1"/>
    </xf>
    <xf numFmtId="41" fontId="11" fillId="13" borderId="13" xfId="1627" applyFont="1" applyFill="1" applyBorder="1" applyAlignment="1">
      <alignment horizontal="left" vertical="center" indent="1"/>
    </xf>
    <xf numFmtId="41" fontId="11" fillId="13" borderId="48" xfId="1627" applyFont="1" applyFill="1" applyBorder="1" applyAlignment="1">
      <alignment horizontal="left" vertical="center" wrapText="1" indent="1"/>
    </xf>
    <xf numFmtId="38" fontId="11" fillId="0" borderId="0" xfId="1627" applyNumberFormat="1" applyFont="1" applyFill="1" applyBorder="1" applyAlignment="1">
      <alignment vertical="center"/>
    </xf>
    <xf numFmtId="0" fontId="72" fillId="0" borderId="17" xfId="2113" applyFont="1" applyBorder="1"/>
    <xf numFmtId="0" fontId="72" fillId="0" borderId="0" xfId="2113" applyFont="1" applyBorder="1"/>
    <xf numFmtId="0" fontId="71" fillId="0" borderId="17" xfId="2113" applyFont="1" applyBorder="1"/>
    <xf numFmtId="0" fontId="71" fillId="0" borderId="0" xfId="2113" applyFont="1" applyBorder="1"/>
    <xf numFmtId="0" fontId="71" fillId="0" borderId="17" xfId="2113" applyFont="1" applyFill="1" applyBorder="1"/>
    <xf numFmtId="0" fontId="16" fillId="0" borderId="0" xfId="2113" applyFont="1" applyFill="1" applyBorder="1"/>
    <xf numFmtId="0" fontId="69" fillId="0" borderId="0" xfId="2113" applyFont="1" applyFill="1" applyBorder="1" applyAlignment="1">
      <alignment horizontal="left" indent="1"/>
    </xf>
    <xf numFmtId="38" fontId="16" fillId="0" borderId="0" xfId="1627" applyNumberFormat="1" applyFont="1" applyFill="1" applyBorder="1"/>
    <xf numFmtId="38" fontId="11" fillId="0" borderId="0" xfId="2113" applyNumberFormat="1" applyFont="1" applyFill="1" applyBorder="1"/>
    <xf numFmtId="0" fontId="22" fillId="0" borderId="0" xfId="2114" applyFont="1" applyFill="1" applyBorder="1" applyAlignment="1">
      <alignment horizontal="right" vertical="center"/>
    </xf>
    <xf numFmtId="0" fontId="72" fillId="0" borderId="0" xfId="2113" applyFont="1" applyFill="1" applyBorder="1" applyAlignment="1">
      <alignment vertical="center"/>
    </xf>
    <xf numFmtId="41" fontId="31" fillId="0" borderId="0" xfId="1627" applyFont="1" applyFill="1" applyBorder="1" applyAlignment="1">
      <alignment vertical="center"/>
    </xf>
    <xf numFmtId="38" fontId="49" fillId="0" borderId="0" xfId="0" applyNumberFormat="1" applyFont="1" applyFill="1" applyBorder="1" applyAlignment="1">
      <alignment vertical="top"/>
    </xf>
    <xf numFmtId="38" fontId="31" fillId="0" borderId="0" xfId="0" applyNumberFormat="1" applyFont="1" applyFill="1" applyBorder="1" applyAlignment="1">
      <alignment vertical="top" wrapText="1"/>
    </xf>
    <xf numFmtId="38" fontId="11" fillId="0" borderId="13" xfId="0" applyNumberFormat="1" applyFont="1" applyFill="1" applyBorder="1" applyAlignment="1">
      <alignment vertical="center"/>
    </xf>
    <xf numFmtId="0" fontId="149" fillId="0" borderId="0" xfId="2112" applyFont="1" applyFill="1" applyBorder="1"/>
    <xf numFmtId="38" fontId="34" fillId="0" borderId="22" xfId="0" applyNumberFormat="1" applyFont="1" applyBorder="1" applyAlignment="1"/>
    <xf numFmtId="38" fontId="34" fillId="0" borderId="0" xfId="0" applyNumberFormat="1" applyFont="1" applyBorder="1" applyAlignment="1"/>
    <xf numFmtId="38" fontId="34" fillId="0" borderId="17" xfId="0" applyNumberFormat="1" applyFont="1" applyBorder="1" applyAlignment="1"/>
    <xf numFmtId="0" fontId="149" fillId="0" borderId="0" xfId="2112" applyFont="1" applyBorder="1"/>
    <xf numFmtId="38" fontId="29" fillId="10" borderId="52" xfId="0" applyNumberFormat="1" applyFont="1" applyFill="1" applyBorder="1" applyAlignment="1">
      <alignment horizontal="right" vertical="center"/>
    </xf>
    <xf numFmtId="38" fontId="29" fillId="10" borderId="18" xfId="0" applyNumberFormat="1" applyFont="1" applyFill="1" applyBorder="1" applyAlignment="1">
      <alignment horizontal="right" vertical="center"/>
    </xf>
    <xf numFmtId="0" fontId="23" fillId="4" borderId="22" xfId="2117" applyNumberFormat="1" applyFont="1" applyFill="1" applyBorder="1" applyAlignment="1" applyProtection="1">
      <alignment horizontal="left" vertical="center"/>
    </xf>
    <xf numFmtId="38" fontId="164" fillId="4" borderId="0" xfId="2115" applyFont="1" applyAlignment="1">
      <alignment wrapText="1"/>
    </xf>
    <xf numFmtId="38" fontId="164" fillId="4" borderId="0" xfId="2117" applyNumberFormat="1" applyFont="1" applyFill="1" applyAlignment="1" applyProtection="1">
      <alignment wrapText="1"/>
    </xf>
    <xf numFmtId="38" fontId="164" fillId="4" borderId="0" xfId="2117" quotePrefix="1" applyNumberFormat="1" applyFont="1" applyFill="1" applyAlignment="1" applyProtection="1"/>
    <xf numFmtId="37" fontId="31" fillId="4" borderId="0" xfId="1542" applyNumberFormat="1" applyFont="1" applyFill="1" applyBorder="1" applyAlignment="1">
      <alignment vertical="center" wrapText="1"/>
    </xf>
    <xf numFmtId="37" fontId="31" fillId="4" borderId="19" xfId="1542" applyNumberFormat="1" applyFont="1" applyFill="1" applyBorder="1" applyAlignment="1">
      <alignment vertical="center" wrapText="1"/>
    </xf>
    <xf numFmtId="37" fontId="31" fillId="4" borderId="20" xfId="1542" applyNumberFormat="1" applyFont="1" applyFill="1" applyBorder="1" applyAlignment="1">
      <alignment horizontal="right" vertical="center" wrapText="1"/>
    </xf>
    <xf numFmtId="37" fontId="31" fillId="4" borderId="20" xfId="1542" applyNumberFormat="1" applyFont="1" applyFill="1" applyBorder="1" applyAlignment="1">
      <alignment vertical="center" wrapText="1"/>
    </xf>
    <xf numFmtId="37" fontId="31" fillId="0" borderId="18" xfId="1542" applyNumberFormat="1" applyFont="1" applyFill="1" applyBorder="1" applyAlignment="1">
      <alignment horizontal="right" vertical="center" wrapText="1"/>
    </xf>
    <xf numFmtId="37" fontId="31" fillId="0" borderId="13" xfId="1542" applyNumberFormat="1" applyFont="1" applyFill="1" applyBorder="1" applyAlignment="1">
      <alignment horizontal="right" vertical="center" wrapText="1"/>
    </xf>
    <xf numFmtId="37" fontId="31" fillId="4" borderId="18" xfId="1542" applyNumberFormat="1" applyFont="1" applyFill="1" applyBorder="1" applyAlignment="1">
      <alignment vertical="center" wrapText="1"/>
    </xf>
    <xf numFmtId="41" fontId="31" fillId="0" borderId="0" xfId="1542" applyNumberFormat="1" applyFont="1" applyFill="1" applyBorder="1" applyAlignment="1">
      <alignment horizontal="right" vertical="center"/>
    </xf>
    <xf numFmtId="37" fontId="31" fillId="0" borderId="0" xfId="1542" applyNumberFormat="1" applyFont="1" applyFill="1" applyBorder="1" applyAlignment="1">
      <alignment vertical="center" wrapText="1"/>
    </xf>
    <xf numFmtId="38" fontId="0" fillId="0" borderId="0" xfId="0" applyNumberFormat="1" applyFont="1" applyFill="1" applyBorder="1" applyAlignment="1"/>
    <xf numFmtId="196" fontId="11" fillId="0" borderId="21" xfId="1542" applyNumberFormat="1" applyFont="1" applyFill="1" applyBorder="1" applyAlignment="1">
      <alignment horizontal="right" vertical="center"/>
    </xf>
    <xf numFmtId="196" fontId="16" fillId="0" borderId="21" xfId="1542" applyNumberFormat="1" applyFont="1" applyFill="1" applyBorder="1" applyAlignment="1">
      <alignment horizontal="right" vertical="center"/>
    </xf>
    <xf numFmtId="0" fontId="205" fillId="0" borderId="0" xfId="2116" applyFont="1" applyBorder="1" applyAlignment="1">
      <alignment horizontal="right" vertical="center"/>
    </xf>
    <xf numFmtId="0" fontId="206" fillId="0" borderId="0" xfId="2116" applyFont="1" applyFill="1" applyBorder="1" applyAlignment="1">
      <alignment vertical="center"/>
    </xf>
    <xf numFmtId="0" fontId="9" fillId="0" borderId="0" xfId="2116" applyFont="1" applyFill="1" applyBorder="1" applyAlignment="1">
      <alignment vertical="center"/>
    </xf>
    <xf numFmtId="41" fontId="208" fillId="0" borderId="0" xfId="1542" applyFont="1" applyBorder="1" applyAlignment="1">
      <alignment vertical="center"/>
    </xf>
    <xf numFmtId="41" fontId="68" fillId="0" borderId="0" xfId="1542" applyFont="1" applyBorder="1" applyAlignment="1">
      <alignment vertical="center"/>
    </xf>
    <xf numFmtId="41" fontId="68" fillId="0" borderId="13" xfId="1542" applyFont="1" applyFill="1" applyBorder="1" applyAlignment="1">
      <alignment vertical="center"/>
    </xf>
    <xf numFmtId="38" fontId="65" fillId="0" borderId="0" xfId="0" applyNumberFormat="1" applyFont="1" applyFill="1" applyBorder="1" applyAlignment="1">
      <alignment vertical="center"/>
    </xf>
    <xf numFmtId="0" fontId="213" fillId="0" borderId="0" xfId="2114" applyFont="1" applyFill="1" applyBorder="1" applyAlignment="1">
      <alignment vertical="center"/>
    </xf>
    <xf numFmtId="0" fontId="214" fillId="0" borderId="0" xfId="2113" applyFont="1" applyBorder="1" applyAlignment="1">
      <alignment vertical="center"/>
    </xf>
    <xf numFmtId="38" fontId="16" fillId="0" borderId="0" xfId="0" applyNumberFormat="1" applyFont="1" applyFill="1" applyBorder="1" applyAlignment="1">
      <alignment horizontal="left" vertical="center"/>
    </xf>
    <xf numFmtId="0" fontId="23" fillId="0" borderId="16" xfId="2117" applyNumberFormat="1" applyFont="1" applyFill="1" applyBorder="1" applyAlignment="1" applyProtection="1">
      <alignment horizontal="left" vertical="center"/>
    </xf>
    <xf numFmtId="38" fontId="20" fillId="0" borderId="0" xfId="0" applyNumberFormat="1" applyFont="1" applyBorder="1" applyAlignment="1">
      <alignment horizontal="left" vertical="center"/>
    </xf>
    <xf numFmtId="0" fontId="23" fillId="0" borderId="22" xfId="2117" applyNumberFormat="1" applyFont="1" applyFill="1" applyBorder="1" applyAlignment="1" applyProtection="1">
      <alignment horizontal="left" vertical="center"/>
    </xf>
    <xf numFmtId="0" fontId="29" fillId="10" borderId="0" xfId="2116" applyFont="1" applyFill="1" applyBorder="1" applyAlignment="1">
      <alignment horizontal="center" vertical="center"/>
    </xf>
    <xf numFmtId="0" fontId="23" fillId="4" borderId="0" xfId="2117" applyNumberFormat="1" applyFont="1" applyFill="1" applyBorder="1" applyAlignment="1" applyProtection="1">
      <alignment horizontal="left" vertical="center"/>
    </xf>
    <xf numFmtId="0" fontId="29" fillId="4" borderId="0" xfId="2116" applyFont="1" applyFill="1" applyBorder="1" applyAlignment="1">
      <alignment horizontal="center" vertical="center"/>
    </xf>
    <xf numFmtId="0" fontId="22" fillId="0" borderId="0" xfId="2114" applyFont="1" applyFill="1" applyBorder="1" applyAlignment="1">
      <alignment horizontal="center" vertical="center"/>
    </xf>
    <xf numFmtId="38" fontId="29" fillId="0" borderId="0" xfId="0" applyNumberFormat="1" applyFont="1" applyFill="1" applyBorder="1" applyAlignment="1">
      <alignment horizontal="center" vertical="center"/>
    </xf>
    <xf numFmtId="38" fontId="213" fillId="0" borderId="17" xfId="0" applyNumberFormat="1" applyFont="1" applyFill="1" applyBorder="1" applyAlignment="1"/>
    <xf numFmtId="38" fontId="206" fillId="0" borderId="0" xfId="0" applyNumberFormat="1" applyFont="1" applyBorder="1" applyAlignment="1">
      <alignment horizontal="right"/>
    </xf>
    <xf numFmtId="37" fontId="219" fillId="0" borderId="0" xfId="1542" applyNumberFormat="1" applyFont="1" applyBorder="1" applyAlignment="1">
      <alignment horizontal="right" vertical="center" wrapText="1"/>
    </xf>
    <xf numFmtId="37" fontId="31" fillId="0" borderId="0" xfId="1542" applyNumberFormat="1" applyFont="1" applyBorder="1" applyAlignment="1">
      <alignment horizontal="right" vertical="center" wrapText="1"/>
    </xf>
    <xf numFmtId="37" fontId="24" fillId="0" borderId="0" xfId="1542" applyNumberFormat="1" applyFont="1" applyBorder="1" applyAlignment="1">
      <alignment horizontal="right" vertical="center"/>
    </xf>
    <xf numFmtId="37" fontId="27" fillId="0" borderId="0" xfId="1542" applyNumberFormat="1" applyFont="1" applyBorder="1" applyAlignment="1">
      <alignment horizontal="right" vertical="center"/>
    </xf>
    <xf numFmtId="37" fontId="24" fillId="0" borderId="0" xfId="1542" applyNumberFormat="1" applyFont="1" applyFill="1" applyBorder="1" applyAlignment="1">
      <alignment horizontal="right" vertical="center"/>
    </xf>
    <xf numFmtId="38" fontId="16" fillId="0" borderId="0" xfId="0" applyNumberFormat="1" applyFont="1" applyFill="1" applyBorder="1" applyAlignment="1">
      <alignment vertical="center"/>
    </xf>
    <xf numFmtId="37" fontId="219" fillId="0" borderId="0" xfId="0" applyNumberFormat="1" applyFont="1" applyBorder="1" applyAlignment="1">
      <alignment horizontal="left" vertical="center" wrapText="1"/>
    </xf>
    <xf numFmtId="38" fontId="206" fillId="0" borderId="13" xfId="0" applyNumberFormat="1" applyFont="1" applyFill="1" applyBorder="1" applyAlignment="1">
      <alignment vertical="center" wrapText="1"/>
    </xf>
    <xf numFmtId="37" fontId="219" fillId="0" borderId="0" xfId="0" applyNumberFormat="1" applyFont="1" applyBorder="1" applyAlignment="1">
      <alignment horizontal="left" vertical="top" wrapText="1"/>
    </xf>
    <xf numFmtId="38" fontId="206" fillId="0" borderId="0" xfId="0" applyNumberFormat="1" applyFont="1" applyFill="1" applyBorder="1" applyAlignment="1">
      <alignment vertical="center" wrapText="1"/>
    </xf>
    <xf numFmtId="37" fontId="35" fillId="0" borderId="8" xfId="0" applyNumberFormat="1" applyFont="1" applyFill="1" applyBorder="1" applyAlignment="1">
      <alignment vertical="center" wrapText="1"/>
    </xf>
    <xf numFmtId="38" fontId="0" fillId="0" borderId="51" xfId="0" applyNumberFormat="1" applyFont="1" applyFill="1" applyBorder="1" applyAlignment="1">
      <alignment vertical="center" wrapText="1"/>
    </xf>
    <xf numFmtId="0" fontId="217" fillId="0" borderId="16" xfId="2117" applyNumberFormat="1" applyFont="1" applyFill="1" applyBorder="1" applyAlignment="1" applyProtection="1">
      <alignment horizontal="left" vertical="center"/>
    </xf>
    <xf numFmtId="38" fontId="218" fillId="0" borderId="0" xfId="0" applyNumberFormat="1" applyFont="1" applyBorder="1" applyAlignment="1">
      <alignment horizontal="left" vertical="center"/>
    </xf>
    <xf numFmtId="38" fontId="22" fillId="10" borderId="0" xfId="0" applyNumberFormat="1" applyFont="1" applyFill="1" applyBorder="1" applyAlignment="1">
      <alignment horizontal="right" vertical="center"/>
    </xf>
    <xf numFmtId="177" fontId="13" fillId="0" borderId="0" xfId="1401" applyNumberFormat="1" applyFont="1" applyFill="1" applyBorder="1" applyAlignment="1"/>
    <xf numFmtId="38" fontId="220" fillId="0" borderId="0" xfId="0" applyNumberFormat="1" applyFont="1" applyFill="1" applyBorder="1" applyAlignment="1">
      <alignment vertical="center"/>
    </xf>
    <xf numFmtId="196" fontId="11" fillId="47" borderId="0" xfId="0" applyNumberFormat="1" applyFont="1" applyFill="1" applyBorder="1" applyAlignment="1">
      <alignment horizontal="center" vertical="center"/>
    </xf>
    <xf numFmtId="182" fontId="35" fillId="0" borderId="0" xfId="1401" applyNumberFormat="1" applyFont="1" applyFill="1" applyBorder="1" applyAlignment="1"/>
    <xf numFmtId="38" fontId="222" fillId="0" borderId="0" xfId="0" applyNumberFormat="1" applyFont="1" applyAlignment="1">
      <alignment horizontal="left" vertical="center"/>
    </xf>
    <xf numFmtId="0" fontId="217" fillId="0" borderId="22" xfId="2117" applyNumberFormat="1" applyFont="1" applyFill="1" applyBorder="1" applyAlignment="1" applyProtection="1">
      <alignment vertical="center"/>
    </xf>
    <xf numFmtId="38" fontId="222" fillId="4" borderId="0" xfId="0" applyNumberFormat="1" applyFont="1" applyFill="1" applyBorder="1" applyAlignment="1">
      <alignment horizontal="right"/>
    </xf>
    <xf numFmtId="9" fontId="35" fillId="4" borderId="0" xfId="1401" applyFont="1" applyFill="1" applyBorder="1" applyAlignment="1"/>
    <xf numFmtId="10" fontId="31" fillId="0" borderId="17" xfId="1401" applyNumberFormat="1" applyFont="1" applyBorder="1" applyAlignment="1"/>
    <xf numFmtId="10" fontId="31" fillId="4" borderId="0" xfId="1401" applyNumberFormat="1" applyFont="1" applyFill="1" applyBorder="1" applyAlignment="1"/>
    <xf numFmtId="182" fontId="31" fillId="0" borderId="0" xfId="1401" applyNumberFormat="1" applyFont="1" applyFill="1" applyBorder="1" applyAlignment="1"/>
    <xf numFmtId="10" fontId="31" fillId="4" borderId="0" xfId="1401" applyNumberFormat="1" applyFont="1" applyFill="1" applyAlignment="1"/>
    <xf numFmtId="182" fontId="31" fillId="4" borderId="0" xfId="1401" applyNumberFormat="1" applyFont="1" applyFill="1" applyAlignment="1"/>
    <xf numFmtId="38" fontId="0" fillId="0" borderId="0" xfId="0" applyNumberFormat="1" applyFont="1" applyAlignment="1"/>
    <xf numFmtId="0" fontId="35" fillId="0" borderId="0" xfId="1401" applyNumberFormat="1" applyFont="1" applyFill="1" applyBorder="1" applyAlignment="1"/>
    <xf numFmtId="185" fontId="45" fillId="0" borderId="0" xfId="1401" applyNumberFormat="1" applyFont="1" applyFill="1" applyBorder="1" applyAlignment="1"/>
    <xf numFmtId="182" fontId="31" fillId="4" borderId="0" xfId="1401" applyNumberFormat="1" applyFont="1" applyFill="1" applyBorder="1" applyAlignment="1"/>
    <xf numFmtId="40" fontId="45" fillId="0" borderId="0" xfId="1401" applyNumberFormat="1" applyFont="1" applyFill="1" applyBorder="1" applyAlignment="1"/>
    <xf numFmtId="185" fontId="35" fillId="0" borderId="0" xfId="1401" applyNumberFormat="1" applyFont="1" applyFill="1" applyBorder="1" applyAlignment="1">
      <alignment horizontal="right"/>
    </xf>
    <xf numFmtId="185" fontId="35" fillId="0" borderId="0" xfId="1401" applyNumberFormat="1" applyFont="1" applyFill="1" applyBorder="1" applyAlignment="1">
      <alignment horizontal="left"/>
    </xf>
    <xf numFmtId="182" fontId="35" fillId="4" borderId="0" xfId="1401" applyNumberFormat="1" applyFont="1" applyFill="1" applyBorder="1" applyAlignment="1"/>
    <xf numFmtId="41" fontId="31" fillId="0" borderId="0" xfId="1542" quotePrefix="1" applyFont="1" applyBorder="1" applyAlignment="1">
      <alignment horizontal="left"/>
    </xf>
    <xf numFmtId="41" fontId="206" fillId="0" borderId="0" xfId="1542" applyFont="1" applyBorder="1" applyAlignment="1">
      <alignment horizontal="left"/>
    </xf>
    <xf numFmtId="0" fontId="217" fillId="0" borderId="22" xfId="0" applyNumberFormat="1" applyFont="1" applyFill="1" applyBorder="1" applyAlignment="1">
      <alignment horizontal="left" vertical="center"/>
    </xf>
    <xf numFmtId="38" fontId="206" fillId="0" borderId="0" xfId="0" applyNumberFormat="1" applyFont="1" applyFill="1" applyBorder="1" applyAlignment="1">
      <alignment horizontal="right" vertical="center"/>
    </xf>
    <xf numFmtId="41" fontId="9" fillId="0" borderId="0" xfId="1542" applyFont="1" applyBorder="1" applyAlignment="1">
      <alignment horizontal="left" vertical="center"/>
    </xf>
    <xf numFmtId="41" fontId="31" fillId="0" borderId="0" xfId="1542" applyFont="1" applyBorder="1" applyAlignment="1">
      <alignment vertical="center"/>
    </xf>
    <xf numFmtId="179" fontId="31" fillId="0" borderId="0" xfId="1542" applyNumberFormat="1" applyFont="1" applyBorder="1" applyAlignment="1">
      <alignment vertical="center"/>
    </xf>
    <xf numFmtId="41" fontId="35" fillId="0" borderId="0" xfId="1542" applyFont="1" applyBorder="1" applyAlignment="1">
      <alignment vertical="center"/>
    </xf>
    <xf numFmtId="0" fontId="31" fillId="0" borderId="0" xfId="1542" applyNumberFormat="1" applyFont="1" applyBorder="1" applyAlignment="1">
      <alignment vertical="center"/>
    </xf>
    <xf numFmtId="179" fontId="35" fillId="0" borderId="0" xfId="1542" applyNumberFormat="1" applyFont="1" applyBorder="1" applyAlignment="1">
      <alignment vertical="center"/>
    </xf>
    <xf numFmtId="0" fontId="222" fillId="4" borderId="0" xfId="2116" applyFont="1" applyFill="1" applyBorder="1" applyAlignment="1">
      <alignment vertical="center"/>
    </xf>
    <xf numFmtId="38" fontId="206" fillId="0" borderId="0" xfId="0" applyNumberFormat="1" applyFont="1" applyBorder="1" applyAlignment="1">
      <alignment vertical="center"/>
    </xf>
    <xf numFmtId="38" fontId="74" fillId="0" borderId="11" xfId="1629" applyFill="1">
      <alignment horizontal="center" vertical="center"/>
    </xf>
    <xf numFmtId="182" fontId="31" fillId="4" borderId="17" xfId="1401" applyNumberFormat="1" applyFont="1" applyFill="1" applyBorder="1" applyAlignment="1"/>
    <xf numFmtId="189" fontId="44" fillId="4" borderId="0" xfId="1401" applyNumberFormat="1" applyFont="1" applyFill="1" applyAlignment="1"/>
    <xf numFmtId="182" fontId="35" fillId="4" borderId="17" xfId="1401" applyNumberFormat="1" applyFont="1" applyFill="1" applyBorder="1" applyAlignment="1"/>
    <xf numFmtId="182" fontId="31" fillId="4" borderId="8" xfId="1401" applyNumberFormat="1" applyFont="1" applyFill="1" applyBorder="1" applyAlignment="1"/>
    <xf numFmtId="182" fontId="31" fillId="4" borderId="0" xfId="1401" applyNumberFormat="1" applyFont="1" applyFill="1" applyBorder="1" applyAlignment="1">
      <alignment horizontal="right"/>
    </xf>
    <xf numFmtId="38" fontId="6" fillId="0" borderId="17" xfId="0" applyNumberFormat="1" applyFont="1" applyFill="1" applyBorder="1" applyAlignment="1"/>
    <xf numFmtId="38" fontId="6" fillId="0" borderId="0" xfId="0" applyNumberFormat="1" applyFont="1" applyAlignment="1"/>
    <xf numFmtId="9" fontId="35" fillId="0" borderId="21" xfId="1401" applyFont="1" applyFill="1" applyBorder="1" applyAlignment="1">
      <alignment vertical="center"/>
    </xf>
    <xf numFmtId="38" fontId="223" fillId="4" borderId="0" xfId="0" applyNumberFormat="1" applyFont="1" applyFill="1" applyBorder="1" applyAlignment="1"/>
    <xf numFmtId="41" fontId="31" fillId="4" borderId="0" xfId="1542" applyFont="1" applyFill="1" applyBorder="1" applyAlignment="1">
      <alignment vertical="center"/>
    </xf>
    <xf numFmtId="41" fontId="31" fillId="4" borderId="0" xfId="1542" applyFont="1" applyFill="1" applyBorder="1" applyAlignment="1">
      <alignment horizontal="right" vertical="center"/>
    </xf>
    <xf numFmtId="38" fontId="6" fillId="4" borderId="0" xfId="0" applyNumberFormat="1" applyFont="1" applyFill="1" applyBorder="1" applyAlignment="1"/>
    <xf numFmtId="38" fontId="224" fillId="0" borderId="0" xfId="0" applyNumberFormat="1" applyFont="1" applyFill="1" applyBorder="1" applyAlignment="1">
      <alignment horizontal="right"/>
    </xf>
    <xf numFmtId="181" fontId="35" fillId="0" borderId="21" xfId="1401" applyNumberFormat="1" applyFont="1" applyFill="1" applyBorder="1" applyAlignment="1">
      <alignment vertical="center"/>
    </xf>
    <xf numFmtId="38" fontId="225" fillId="0" borderId="0" xfId="0" applyNumberFormat="1" applyFont="1" applyAlignment="1"/>
    <xf numFmtId="38" fontId="225" fillId="0" borderId="0" xfId="0" applyNumberFormat="1" applyFont="1" applyAlignment="1">
      <alignment horizontal="right"/>
    </xf>
    <xf numFmtId="38" fontId="225" fillId="0" borderId="0" xfId="0" applyNumberFormat="1" applyFont="1" applyBorder="1" applyAlignment="1"/>
    <xf numFmtId="38" fontId="15" fillId="0" borderId="0" xfId="0" applyNumberFormat="1" applyFont="1" applyAlignment="1"/>
    <xf numFmtId="190" fontId="31" fillId="0" borderId="0" xfId="1542" applyNumberFormat="1" applyFont="1" applyFill="1" applyBorder="1" applyAlignment="1">
      <alignment horizontal="right" vertical="center"/>
    </xf>
    <xf numFmtId="41" fontId="35" fillId="0" borderId="0" xfId="1542" applyFont="1" applyFill="1" applyBorder="1" applyAlignment="1">
      <alignment vertical="center"/>
    </xf>
    <xf numFmtId="182" fontId="35" fillId="0" borderId="0" xfId="1401" applyNumberFormat="1" applyFont="1" applyFill="1" applyBorder="1" applyAlignment="1">
      <alignment horizontal="right" vertical="center"/>
    </xf>
    <xf numFmtId="191" fontId="35" fillId="0" borderId="0" xfId="1542" applyNumberFormat="1" applyFont="1" applyFill="1" applyBorder="1" applyAlignment="1">
      <alignment horizontal="right" vertical="center"/>
    </xf>
    <xf numFmtId="38" fontId="227" fillId="0" borderId="0" xfId="0" applyNumberFormat="1" applyFont="1" applyAlignment="1">
      <alignment horizontal="left" vertical="center"/>
    </xf>
    <xf numFmtId="0" fontId="218" fillId="0" borderId="0" xfId="2116" applyFont="1" applyAlignment="1">
      <alignment vertical="top"/>
    </xf>
    <xf numFmtId="41" fontId="49" fillId="0" borderId="0" xfId="1542" applyFont="1" applyFill="1" applyBorder="1" applyAlignment="1"/>
    <xf numFmtId="40" fontId="8" fillId="0" borderId="0" xfId="0" applyNumberFormat="1" applyFont="1" applyFill="1" applyBorder="1" applyAlignment="1">
      <alignment vertical="center"/>
    </xf>
    <xf numFmtId="38" fontId="13" fillId="47" borderId="0" xfId="0" applyNumberFormat="1" applyFont="1" applyFill="1" applyBorder="1" applyAlignment="1"/>
    <xf numFmtId="0" fontId="218" fillId="0" borderId="0" xfId="2116" applyFont="1"/>
    <xf numFmtId="184" fontId="206" fillId="0" borderId="0" xfId="2116" applyNumberFormat="1" applyFont="1" applyBorder="1" applyAlignment="1">
      <alignment horizontal="right" vertical="center"/>
    </xf>
    <xf numFmtId="0" fontId="32" fillId="0" borderId="0" xfId="2116" applyFont="1" applyFill="1" applyBorder="1" applyAlignment="1">
      <alignment horizontal="center" vertical="center"/>
    </xf>
    <xf numFmtId="196" fontId="16" fillId="0" borderId="0" xfId="1547" applyNumberFormat="1" applyFont="1" applyBorder="1" applyAlignment="1">
      <alignment vertical="center"/>
    </xf>
    <xf numFmtId="196" fontId="11" fillId="0" borderId="0" xfId="1547" applyNumberFormat="1" applyFont="1" applyBorder="1" applyAlignment="1">
      <alignment horizontal="right" vertical="center"/>
    </xf>
    <xf numFmtId="41" fontId="11" fillId="0" borderId="0" xfId="1547" applyNumberFormat="1" applyFont="1" applyBorder="1" applyAlignment="1">
      <alignment horizontal="right" vertical="center"/>
    </xf>
    <xf numFmtId="196" fontId="11" fillId="0" borderId="0" xfId="1547" applyNumberFormat="1" applyFont="1" applyBorder="1" applyAlignment="1">
      <alignment vertical="center"/>
    </xf>
    <xf numFmtId="38" fontId="230" fillId="0" borderId="17" xfId="0" applyNumberFormat="1" applyFont="1" applyFill="1" applyBorder="1" applyAlignment="1"/>
    <xf numFmtId="184" fontId="231" fillId="0" borderId="0" xfId="2116" applyNumberFormat="1" applyFont="1" applyBorder="1" applyAlignment="1">
      <alignment vertical="center"/>
    </xf>
    <xf numFmtId="187" fontId="208" fillId="0" borderId="0" xfId="2116" applyNumberFormat="1" applyFont="1" applyBorder="1" applyAlignment="1">
      <alignment vertical="center"/>
    </xf>
    <xf numFmtId="38" fontId="222" fillId="0" borderId="0" xfId="0" applyNumberFormat="1" applyFont="1" applyBorder="1" applyAlignment="1">
      <alignment vertical="center"/>
    </xf>
    <xf numFmtId="0" fontId="9" fillId="4" borderId="0" xfId="2116" applyFont="1" applyFill="1" applyBorder="1" applyAlignment="1">
      <alignment vertical="center"/>
    </xf>
    <xf numFmtId="38" fontId="206" fillId="4" borderId="0" xfId="0" applyNumberFormat="1" applyFont="1" applyFill="1" applyBorder="1" applyAlignment="1">
      <alignment vertical="center"/>
    </xf>
    <xf numFmtId="0" fontId="232" fillId="4" borderId="0" xfId="2116" applyFont="1" applyFill="1" applyBorder="1" applyAlignment="1">
      <alignment horizontal="left" vertical="center"/>
    </xf>
    <xf numFmtId="0" fontId="224" fillId="4" borderId="0" xfId="2116" applyFont="1" applyFill="1" applyBorder="1" applyAlignment="1">
      <alignment horizontal="center" vertical="center"/>
    </xf>
    <xf numFmtId="38" fontId="222" fillId="4" borderId="0" xfId="0" applyNumberFormat="1" applyFont="1" applyFill="1" applyBorder="1" applyAlignment="1">
      <alignment horizontal="left" vertical="center"/>
    </xf>
    <xf numFmtId="0" fontId="222" fillId="4" borderId="0" xfId="2116" applyFont="1" applyFill="1" applyBorder="1" applyAlignment="1">
      <alignment horizontal="right" vertical="center"/>
    </xf>
    <xf numFmtId="0" fontId="233" fillId="4" borderId="0" xfId="2116" applyFont="1" applyFill="1" applyBorder="1" applyAlignment="1">
      <alignment vertical="center"/>
    </xf>
    <xf numFmtId="0" fontId="234" fillId="4" borderId="0" xfId="2116" applyFont="1" applyFill="1" applyBorder="1"/>
    <xf numFmtId="41" fontId="35" fillId="4" borderId="0" xfId="1542" applyFont="1" applyFill="1" applyBorder="1" applyAlignment="1">
      <alignment vertical="center"/>
    </xf>
    <xf numFmtId="38" fontId="235" fillId="0" borderId="0" xfId="0" applyNumberFormat="1" applyFont="1" applyFill="1" applyBorder="1" applyAlignment="1"/>
    <xf numFmtId="38" fontId="236" fillId="0" borderId="0" xfId="0" applyNumberFormat="1" applyFont="1" applyFill="1" applyBorder="1" applyAlignment="1"/>
    <xf numFmtId="38" fontId="31" fillId="45" borderId="0" xfId="0" applyNumberFormat="1" applyFont="1" applyFill="1" applyBorder="1" applyAlignment="1">
      <alignment horizontal="left"/>
    </xf>
    <xf numFmtId="38" fontId="31" fillId="45" borderId="0" xfId="0" applyNumberFormat="1" applyFont="1" applyFill="1" applyBorder="1" applyAlignment="1"/>
    <xf numFmtId="38" fontId="237" fillId="0" borderId="0" xfId="0" applyNumberFormat="1" applyFont="1" applyFill="1" applyBorder="1" applyAlignment="1"/>
    <xf numFmtId="0" fontId="226" fillId="0" borderId="37" xfId="2117" applyNumberFormat="1" applyFont="1" applyFill="1" applyBorder="1" applyAlignment="1" applyProtection="1">
      <alignment vertical="center"/>
    </xf>
    <xf numFmtId="0" fontId="226" fillId="0" borderId="38" xfId="2117" applyNumberFormat="1" applyFont="1" applyFill="1" applyBorder="1" applyAlignment="1" applyProtection="1">
      <alignment vertical="center"/>
    </xf>
    <xf numFmtId="0" fontId="226" fillId="0" borderId="0" xfId="2117" applyNumberFormat="1" applyFont="1" applyFill="1" applyAlignment="1" applyProtection="1">
      <alignment horizontal="left" vertical="center"/>
    </xf>
    <xf numFmtId="0" fontId="25" fillId="0" borderId="0" xfId="2113" applyFont="1" applyBorder="1" applyAlignment="1">
      <alignment horizontal="left" indent="1"/>
    </xf>
    <xf numFmtId="0" fontId="51" fillId="0" borderId="0" xfId="2113" applyFont="1" applyBorder="1" applyAlignment="1">
      <alignment horizontal="left" indent="1"/>
    </xf>
    <xf numFmtId="41" fontId="51" fillId="0" borderId="0" xfId="1627" applyFont="1" applyFill="1" applyBorder="1" applyAlignment="1">
      <alignment horizontal="left" vertical="center" indent="1"/>
    </xf>
    <xf numFmtId="38" fontId="11" fillId="0" borderId="0" xfId="1542" applyNumberFormat="1" applyFont="1" applyFill="1" applyBorder="1" applyAlignment="1"/>
    <xf numFmtId="10" fontId="16" fillId="0" borderId="0" xfId="1401" applyNumberFormat="1" applyFont="1" applyBorder="1" applyAlignment="1"/>
    <xf numFmtId="38" fontId="206" fillId="0" borderId="0" xfId="0" applyNumberFormat="1" applyFont="1" applyFill="1" applyBorder="1" applyAlignment="1">
      <alignment horizontal="right"/>
    </xf>
    <xf numFmtId="38" fontId="9" fillId="45" borderId="0" xfId="0" applyNumberFormat="1" applyFont="1" applyFill="1" applyBorder="1" applyAlignment="1"/>
    <xf numFmtId="38" fontId="220" fillId="0" borderId="0" xfId="0" applyNumberFormat="1" applyFont="1" applyFill="1" applyBorder="1" applyAlignment="1">
      <alignment horizontal="center"/>
    </xf>
    <xf numFmtId="38" fontId="206" fillId="45" borderId="0" xfId="0" applyNumberFormat="1" applyFont="1" applyFill="1" applyBorder="1" applyAlignment="1">
      <alignment horizontal="right"/>
    </xf>
    <xf numFmtId="38" fontId="9" fillId="45" borderId="0" xfId="0" applyNumberFormat="1" applyFont="1" applyFill="1" applyBorder="1" applyAlignment="1">
      <alignment horizontal="left"/>
    </xf>
    <xf numFmtId="38" fontId="206" fillId="45" borderId="0" xfId="0" applyNumberFormat="1" applyFont="1" applyFill="1" applyBorder="1" applyAlignment="1"/>
    <xf numFmtId="38" fontId="206" fillId="13" borderId="0" xfId="0" applyNumberFormat="1" applyFont="1" applyFill="1" applyBorder="1" applyAlignment="1"/>
    <xf numFmtId="38" fontId="206" fillId="0" borderId="0" xfId="0" applyNumberFormat="1" applyFont="1" applyFill="1" applyBorder="1" applyAlignment="1">
      <alignment horizontal="center"/>
    </xf>
    <xf numFmtId="10" fontId="11" fillId="0" borderId="0" xfId="1401" applyNumberFormat="1" applyFont="1" applyFill="1" applyBorder="1" applyAlignment="1"/>
    <xf numFmtId="38" fontId="206" fillId="48" borderId="0" xfId="0" applyNumberFormat="1" applyFont="1" applyFill="1" applyBorder="1" applyAlignment="1"/>
    <xf numFmtId="38" fontId="206" fillId="0" borderId="0" xfId="0" applyNumberFormat="1" applyFont="1" applyFill="1" applyBorder="1" applyAlignment="1"/>
    <xf numFmtId="177" fontId="29" fillId="10" borderId="0" xfId="0" applyNumberFormat="1" applyFont="1" applyFill="1" applyBorder="1" applyAlignment="1">
      <alignment horizontal="right" vertical="center"/>
    </xf>
    <xf numFmtId="178" fontId="30" fillId="10" borderId="0" xfId="0" applyNumberFormat="1" applyFont="1" applyFill="1" applyBorder="1" applyAlignment="1">
      <alignment horizontal="right" vertical="center"/>
    </xf>
    <xf numFmtId="178" fontId="29" fillId="10" borderId="0" xfId="0" applyNumberFormat="1" applyFont="1" applyFill="1" applyBorder="1" applyAlignment="1">
      <alignment horizontal="right" vertical="center"/>
    </xf>
    <xf numFmtId="37" fontId="16" fillId="0" borderId="0" xfId="1542" applyNumberFormat="1" applyFont="1" applyFill="1" applyBorder="1" applyAlignment="1">
      <alignment horizontal="right" vertical="center" wrapText="1"/>
    </xf>
    <xf numFmtId="37" fontId="16" fillId="0" borderId="18" xfId="1542" applyNumberFormat="1" applyFont="1" applyFill="1" applyBorder="1" applyAlignment="1">
      <alignment horizontal="right" vertical="center" wrapText="1"/>
    </xf>
    <xf numFmtId="37" fontId="16" fillId="0" borderId="13" xfId="1542" applyNumberFormat="1" applyFont="1" applyFill="1" applyBorder="1" applyAlignment="1">
      <alignment horizontal="right" vertical="center" wrapText="1"/>
    </xf>
    <xf numFmtId="37" fontId="16" fillId="0" borderId="0" xfId="1547" applyNumberFormat="1" applyFont="1" applyFill="1" applyBorder="1" applyAlignment="1">
      <alignment horizontal="right" vertical="center" wrapText="1"/>
    </xf>
    <xf numFmtId="37" fontId="16" fillId="0" borderId="21" xfId="1542" applyNumberFormat="1" applyFont="1" applyFill="1" applyBorder="1" applyAlignment="1">
      <alignment horizontal="right" vertical="center" wrapText="1"/>
    </xf>
    <xf numFmtId="37" fontId="16" fillId="0" borderId="13" xfId="1547" applyNumberFormat="1" applyFont="1" applyFill="1" applyBorder="1" applyAlignment="1">
      <alignment horizontal="right" vertical="center" wrapText="1"/>
    </xf>
    <xf numFmtId="37" fontId="16" fillId="0" borderId="0" xfId="0" applyNumberFormat="1" applyFont="1" applyFill="1" applyBorder="1" applyAlignment="1">
      <alignment horizontal="right" vertical="center"/>
    </xf>
    <xf numFmtId="37" fontId="16" fillId="47" borderId="0" xfId="1547" applyNumberFormat="1" applyFont="1" applyFill="1" applyBorder="1" applyAlignment="1">
      <alignment horizontal="right" vertical="center" wrapText="1"/>
    </xf>
    <xf numFmtId="177" fontId="29" fillId="10" borderId="0" xfId="0" applyNumberFormat="1" applyFont="1" applyFill="1" applyBorder="1" applyAlignment="1">
      <alignment horizontal="right" vertical="center"/>
    </xf>
    <xf numFmtId="178" fontId="30" fillId="10" borderId="0" xfId="0" applyNumberFormat="1" applyFont="1" applyFill="1" applyBorder="1" applyAlignment="1">
      <alignment horizontal="right" vertical="center"/>
    </xf>
    <xf numFmtId="178" fontId="29" fillId="10" borderId="0" xfId="0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38" fontId="22" fillId="0" borderId="0" xfId="0" applyNumberFormat="1" applyFont="1" applyFill="1" applyBorder="1" applyAlignment="1"/>
    <xf numFmtId="37" fontId="31" fillId="4" borderId="13" xfId="1542" applyNumberFormat="1" applyFont="1" applyFill="1" applyBorder="1" applyAlignment="1">
      <alignment vertical="center"/>
    </xf>
    <xf numFmtId="38" fontId="22" fillId="0" borderId="18" xfId="0" applyNumberFormat="1" applyFont="1" applyFill="1" applyBorder="1" applyAlignment="1"/>
    <xf numFmtId="38" fontId="22" fillId="0" borderId="13" xfId="0" applyNumberFormat="1" applyFont="1" applyFill="1" applyBorder="1" applyAlignment="1"/>
    <xf numFmtId="37" fontId="31" fillId="4" borderId="18" xfId="1542" applyNumberFormat="1" applyFont="1" applyFill="1" applyBorder="1" applyAlignment="1">
      <alignment vertical="center"/>
    </xf>
    <xf numFmtId="37" fontId="35" fillId="0" borderId="0" xfId="1542" applyNumberFormat="1" applyFont="1" applyBorder="1" applyAlignment="1">
      <alignment vertical="center"/>
    </xf>
    <xf numFmtId="37" fontId="31" fillId="4" borderId="21" xfId="0" applyNumberFormat="1" applyFont="1" applyFill="1" applyBorder="1" applyAlignment="1">
      <alignment vertical="center"/>
    </xf>
    <xf numFmtId="37" fontId="31" fillId="4" borderId="18" xfId="0" applyNumberFormat="1" applyFont="1" applyFill="1" applyBorder="1" applyAlignment="1">
      <alignment vertical="center"/>
    </xf>
    <xf numFmtId="38" fontId="11" fillId="0" borderId="21" xfId="0" applyNumberFormat="1" applyFont="1" applyFill="1" applyBorder="1" applyAlignment="1">
      <alignment horizontal="right" vertical="center" wrapText="1"/>
    </xf>
    <xf numFmtId="38" fontId="11" fillId="0" borderId="13" xfId="0" applyNumberFormat="1" applyFont="1" applyFill="1" applyBorder="1" applyAlignment="1">
      <alignment horizontal="right" vertical="center" wrapText="1"/>
    </xf>
    <xf numFmtId="38" fontId="11" fillId="0" borderId="13" xfId="0" applyNumberFormat="1" applyFont="1" applyFill="1" applyBorder="1" applyAlignment="1">
      <alignment vertical="center" wrapText="1"/>
    </xf>
    <xf numFmtId="38" fontId="0" fillId="0" borderId="21" xfId="0" applyNumberFormat="1" applyFont="1" applyBorder="1" applyAlignment="1"/>
    <xf numFmtId="38" fontId="0" fillId="0" borderId="18" xfId="0" applyNumberFormat="1" applyFont="1" applyBorder="1" applyAlignment="1"/>
    <xf numFmtId="37" fontId="16" fillId="0" borderId="13" xfId="1542" applyNumberFormat="1" applyFont="1" applyFill="1" applyBorder="1" applyAlignment="1">
      <alignment vertical="center"/>
    </xf>
    <xf numFmtId="37" fontId="16" fillId="0" borderId="0" xfId="0" applyNumberFormat="1" applyFont="1" applyFill="1" applyBorder="1" applyAlignment="1">
      <alignment vertical="center"/>
    </xf>
    <xf numFmtId="37" fontId="16" fillId="0" borderId="18" xfId="0" applyNumberFormat="1" applyFont="1" applyFill="1" applyBorder="1" applyAlignment="1">
      <alignment vertical="center"/>
    </xf>
    <xf numFmtId="37" fontId="16" fillId="0" borderId="13" xfId="0" applyNumberFormat="1" applyFont="1" applyFill="1" applyBorder="1" applyAlignment="1">
      <alignment vertical="center"/>
    </xf>
    <xf numFmtId="37" fontId="16" fillId="0" borderId="18" xfId="1542" applyNumberFormat="1" applyFont="1" applyFill="1" applyBorder="1" applyAlignment="1">
      <alignment vertical="center"/>
    </xf>
    <xf numFmtId="37" fontId="16" fillId="0" borderId="0" xfId="1547" applyNumberFormat="1" applyFont="1" applyFill="1" applyBorder="1" applyAlignment="1">
      <alignment vertical="center"/>
    </xf>
    <xf numFmtId="41" fontId="16" fillId="0" borderId="18" xfId="0" applyNumberFormat="1" applyFont="1" applyFill="1" applyBorder="1" applyAlignment="1">
      <alignment vertical="center"/>
    </xf>
    <xf numFmtId="37" fontId="11" fillId="0" borderId="21" xfId="1542" applyNumberFormat="1" applyFont="1" applyFill="1" applyBorder="1" applyAlignment="1">
      <alignment vertical="center"/>
    </xf>
    <xf numFmtId="37" fontId="16" fillId="0" borderId="21" xfId="0" applyNumberFormat="1" applyFont="1" applyFill="1" applyBorder="1" applyAlignment="1">
      <alignment vertical="center"/>
    </xf>
    <xf numFmtId="37" fontId="16" fillId="0" borderId="21" xfId="0" applyNumberFormat="1" applyFont="1" applyFill="1" applyBorder="1" applyAlignment="1">
      <alignment horizontal="right" vertical="center" wrapText="1"/>
    </xf>
    <xf numFmtId="190" fontId="199" fillId="0" borderId="13" xfId="0" applyNumberFormat="1" applyFont="1" applyFill="1" applyBorder="1" applyAlignment="1">
      <alignment horizontal="right" vertical="center" wrapText="1"/>
    </xf>
    <xf numFmtId="37" fontId="16" fillId="0" borderId="13" xfId="0" applyNumberFormat="1" applyFont="1" applyFill="1" applyBorder="1" applyAlignment="1">
      <alignment horizontal="right" vertical="center" wrapText="1"/>
    </xf>
    <xf numFmtId="37" fontId="11" fillId="0" borderId="18" xfId="0" applyNumberFormat="1" applyFont="1" applyFill="1" applyBorder="1" applyAlignment="1">
      <alignment horizontal="right" vertical="center" wrapText="1"/>
    </xf>
    <xf numFmtId="37" fontId="16" fillId="47" borderId="0" xfId="0" applyNumberFormat="1" applyFont="1" applyFill="1" applyBorder="1" applyAlignment="1">
      <alignment vertical="center"/>
    </xf>
    <xf numFmtId="37" fontId="16" fillId="47" borderId="18" xfId="0" applyNumberFormat="1" applyFont="1" applyFill="1" applyBorder="1" applyAlignment="1">
      <alignment vertical="center"/>
    </xf>
    <xf numFmtId="37" fontId="16" fillId="47" borderId="13" xfId="1542" applyNumberFormat="1" applyFont="1" applyFill="1" applyBorder="1" applyAlignment="1">
      <alignment vertical="center"/>
    </xf>
    <xf numFmtId="37" fontId="16" fillId="47" borderId="13" xfId="0" applyNumberFormat="1" applyFont="1" applyFill="1" applyBorder="1" applyAlignment="1">
      <alignment vertical="center"/>
    </xf>
    <xf numFmtId="37" fontId="16" fillId="0" borderId="13" xfId="1542" applyNumberFormat="1" applyFont="1" applyFill="1" applyBorder="1" applyAlignment="1">
      <alignment vertical="center"/>
    </xf>
    <xf numFmtId="37" fontId="16" fillId="0" borderId="18" xfId="1542" applyNumberFormat="1" applyFont="1" applyFill="1" applyBorder="1" applyAlignment="1">
      <alignment vertical="center"/>
    </xf>
    <xf numFmtId="37" fontId="11" fillId="0" borderId="21" xfId="1542" applyNumberFormat="1" applyFont="1" applyFill="1" applyBorder="1" applyAlignment="1">
      <alignment vertical="center"/>
    </xf>
    <xf numFmtId="37" fontId="16" fillId="47" borderId="13" xfId="1542" applyNumberFormat="1" applyFont="1" applyFill="1" applyBorder="1" applyAlignment="1">
      <alignment vertical="center"/>
    </xf>
    <xf numFmtId="38" fontId="20" fillId="0" borderId="0" xfId="0" applyNumberFormat="1" applyFont="1" applyBorder="1" applyAlignment="1">
      <alignment horizontal="left" vertical="center"/>
    </xf>
    <xf numFmtId="177" fontId="35" fillId="0" borderId="0" xfId="0" applyNumberFormat="1" applyFont="1" applyFill="1" applyBorder="1" applyAlignment="1">
      <alignment horizontal="right" vertical="center"/>
    </xf>
    <xf numFmtId="177" fontId="13" fillId="0" borderId="0" xfId="0" applyNumberFormat="1" applyFont="1" applyFill="1" applyBorder="1" applyAlignment="1"/>
    <xf numFmtId="177" fontId="148" fillId="0" borderId="0" xfId="0" applyNumberFormat="1" applyFont="1" applyFill="1" applyBorder="1" applyAlignment="1"/>
    <xf numFmtId="177" fontId="31" fillId="0" borderId="0" xfId="0" applyNumberFormat="1" applyFont="1" applyFill="1" applyBorder="1" applyAlignment="1">
      <alignment horizontal="center" vertical="center"/>
    </xf>
    <xf numFmtId="0" fontId="217" fillId="0" borderId="16" xfId="2117" applyNumberFormat="1" applyFont="1" applyFill="1" applyBorder="1" applyAlignment="1" applyProtection="1">
      <alignment horizontal="left" vertical="center"/>
    </xf>
    <xf numFmtId="38" fontId="218" fillId="0" borderId="0" xfId="0" applyNumberFormat="1" applyFont="1" applyBorder="1" applyAlignment="1">
      <alignment horizontal="left" vertical="center"/>
    </xf>
    <xf numFmtId="177" fontId="13" fillId="0" borderId="0" xfId="1401" applyNumberFormat="1" applyFont="1" applyFill="1" applyBorder="1" applyAlignment="1"/>
    <xf numFmtId="38" fontId="32" fillId="0" borderId="0" xfId="0" applyNumberFormat="1" applyFont="1" applyFill="1" applyBorder="1" applyAlignment="1">
      <alignment horizontal="center" vertical="center"/>
    </xf>
    <xf numFmtId="196" fontId="11" fillId="0" borderId="21" xfId="1542" applyNumberFormat="1" applyFont="1" applyFill="1" applyBorder="1" applyAlignment="1">
      <alignment horizontal="right" vertical="center"/>
    </xf>
    <xf numFmtId="196" fontId="16" fillId="0" borderId="21" xfId="1542" applyNumberFormat="1" applyFont="1" applyFill="1" applyBorder="1" applyAlignment="1">
      <alignment horizontal="right" vertical="center"/>
    </xf>
    <xf numFmtId="38" fontId="22" fillId="10" borderId="183" xfId="0" applyNumberFormat="1" applyFont="1" applyFill="1" applyBorder="1" applyAlignment="1">
      <alignment horizontal="center" vertical="center"/>
    </xf>
    <xf numFmtId="196" fontId="16" fillId="0" borderId="21" xfId="1542" applyNumberFormat="1" applyFont="1" applyFill="1" applyBorder="1" applyAlignment="1">
      <alignment horizontal="right" vertical="center"/>
    </xf>
    <xf numFmtId="196" fontId="11" fillId="0" borderId="21" xfId="1542" applyNumberFormat="1" applyFont="1" applyFill="1" applyBorder="1" applyAlignment="1">
      <alignment horizontal="right" vertical="center"/>
    </xf>
    <xf numFmtId="38" fontId="22" fillId="10" borderId="0" xfId="0" applyNumberFormat="1" applyFont="1" applyFill="1" applyBorder="1" applyAlignment="1">
      <alignment horizontal="center" vertical="center"/>
    </xf>
    <xf numFmtId="196" fontId="11" fillId="45" borderId="21" xfId="1542" applyNumberFormat="1" applyFont="1" applyFill="1" applyBorder="1" applyAlignment="1">
      <alignment horizontal="right" vertical="center"/>
    </xf>
    <xf numFmtId="196" fontId="16" fillId="47" borderId="21" xfId="1542" applyNumberFormat="1" applyFont="1" applyFill="1" applyBorder="1" applyAlignment="1">
      <alignment horizontal="right" vertical="center"/>
    </xf>
    <xf numFmtId="196" fontId="11" fillId="47" borderId="21" xfId="1542" applyNumberFormat="1" applyFont="1" applyFill="1" applyBorder="1" applyAlignment="1">
      <alignment horizontal="right" vertical="center"/>
    </xf>
    <xf numFmtId="196" fontId="16" fillId="47" borderId="21" xfId="1542" applyNumberFormat="1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196" fontId="11" fillId="0" borderId="144" xfId="0" applyNumberFormat="1" applyFont="1" applyFill="1" applyBorder="1" applyAlignment="1">
      <alignment horizontal="center" vertical="center"/>
    </xf>
    <xf numFmtId="196" fontId="11" fillId="0" borderId="145" xfId="0" applyNumberFormat="1" applyFont="1" applyFill="1" applyBorder="1" applyAlignment="1">
      <alignment horizontal="center" vertical="center"/>
    </xf>
    <xf numFmtId="196" fontId="11" fillId="45" borderId="146" xfId="0" applyNumberFormat="1" applyFont="1" applyFill="1" applyBorder="1" applyAlignment="1">
      <alignment horizontal="center" vertical="center"/>
    </xf>
    <xf numFmtId="196" fontId="16" fillId="0" borderId="144" xfId="66" applyNumberFormat="1" applyFont="1" applyFill="1" applyBorder="1" applyAlignment="1">
      <alignment horizontal="center" vertical="center"/>
    </xf>
    <xf numFmtId="196" fontId="16" fillId="0" borderId="145" xfId="0" applyNumberFormat="1" applyFont="1" applyFill="1" applyBorder="1" applyAlignment="1">
      <alignment horizontal="center" vertical="center"/>
    </xf>
    <xf numFmtId="196" fontId="16" fillId="45" borderId="146" xfId="0" applyNumberFormat="1" applyFont="1" applyFill="1" applyBorder="1" applyAlignment="1">
      <alignment horizontal="center" vertical="center"/>
    </xf>
    <xf numFmtId="196" fontId="16" fillId="0" borderId="144" xfId="0" applyNumberFormat="1" applyFont="1" applyFill="1" applyBorder="1" applyAlignment="1">
      <alignment horizontal="center" vertical="center"/>
    </xf>
    <xf numFmtId="196" fontId="163" fillId="0" borderId="145" xfId="0" applyNumberFormat="1" applyFont="1" applyFill="1" applyBorder="1" applyAlignment="1">
      <alignment horizontal="center" vertical="center"/>
    </xf>
    <xf numFmtId="196" fontId="11" fillId="0" borderId="147" xfId="0" applyNumberFormat="1" applyFont="1" applyFill="1" applyBorder="1" applyAlignment="1">
      <alignment horizontal="center" vertical="center"/>
    </xf>
    <xf numFmtId="196" fontId="11" fillId="0" borderId="148" xfId="0" applyNumberFormat="1" applyFont="1" applyFill="1" applyBorder="1" applyAlignment="1">
      <alignment horizontal="center" vertical="center"/>
    </xf>
    <xf numFmtId="196" fontId="11" fillId="45" borderId="149" xfId="0" applyNumberFormat="1" applyFont="1" applyFill="1" applyBorder="1" applyAlignment="1">
      <alignment horizontal="center" vertical="center"/>
    </xf>
    <xf numFmtId="196" fontId="11" fillId="0" borderId="94" xfId="0" applyNumberFormat="1" applyFont="1" applyFill="1" applyBorder="1" applyAlignment="1">
      <alignment horizontal="center" vertical="center"/>
    </xf>
    <xf numFmtId="196" fontId="16" fillId="0" borderId="94" xfId="0" applyNumberFormat="1" applyFont="1" applyFill="1" applyBorder="1" applyAlignment="1">
      <alignment horizontal="center" vertical="center"/>
    </xf>
    <xf numFmtId="196" fontId="16" fillId="0" borderId="152" xfId="0" applyNumberFormat="1" applyFont="1" applyFill="1" applyBorder="1" applyAlignment="1">
      <alignment horizontal="center" vertical="center"/>
    </xf>
    <xf numFmtId="196" fontId="11" fillId="0" borderId="152" xfId="0" applyNumberFormat="1" applyFont="1" applyFill="1" applyBorder="1" applyAlignment="1">
      <alignment horizontal="center" vertical="center"/>
    </xf>
    <xf numFmtId="196" fontId="163" fillId="0" borderId="94" xfId="0" applyNumberFormat="1" applyFont="1" applyFill="1" applyBorder="1" applyAlignment="1">
      <alignment horizontal="center" vertical="center"/>
    </xf>
    <xf numFmtId="196" fontId="11" fillId="0" borderId="95" xfId="0" applyNumberFormat="1" applyFont="1" applyFill="1" applyBorder="1" applyAlignment="1">
      <alignment horizontal="center" vertical="center"/>
    </xf>
    <xf numFmtId="196" fontId="11" fillId="0" borderId="153" xfId="0" applyNumberFormat="1" applyFont="1" applyFill="1" applyBorder="1" applyAlignment="1">
      <alignment horizontal="center" vertical="center"/>
    </xf>
    <xf numFmtId="196" fontId="11" fillId="45" borderId="138" xfId="0" applyNumberFormat="1" applyFont="1" applyFill="1" applyBorder="1" applyAlignment="1">
      <alignment horizontal="center" vertical="center"/>
    </xf>
    <xf numFmtId="196" fontId="163" fillId="0" borderId="152" xfId="0" applyNumberFormat="1" applyFont="1" applyFill="1" applyBorder="1" applyAlignment="1">
      <alignment horizontal="center" vertical="center"/>
    </xf>
    <xf numFmtId="196" fontId="11" fillId="12" borderId="138" xfId="0" applyNumberFormat="1" applyFont="1" applyFill="1" applyBorder="1" applyAlignment="1">
      <alignment horizontal="center" vertical="center"/>
    </xf>
    <xf numFmtId="196" fontId="11" fillId="45" borderId="151" xfId="0" applyNumberFormat="1" applyFont="1" applyFill="1" applyBorder="1" applyAlignment="1">
      <alignment horizontal="center" vertical="center"/>
    </xf>
    <xf numFmtId="196" fontId="11" fillId="0" borderId="150" xfId="0" applyNumberFormat="1" applyFont="1" applyFill="1" applyBorder="1" applyAlignment="1">
      <alignment horizontal="center" vertical="center"/>
    </xf>
    <xf numFmtId="196" fontId="11" fillId="45" borderId="154" xfId="0" applyNumberFormat="1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right" vertical="center"/>
    </xf>
    <xf numFmtId="38" fontId="16" fillId="0" borderId="58" xfId="0" applyNumberFormat="1" applyFont="1" applyBorder="1" applyAlignment="1"/>
    <xf numFmtId="38" fontId="16" fillId="0" borderId="59" xfId="0" applyNumberFormat="1" applyFont="1" applyBorder="1" applyAlignment="1"/>
    <xf numFmtId="38" fontId="16" fillId="0" borderId="60" xfId="0" applyNumberFormat="1" applyFont="1" applyBorder="1" applyAlignment="1"/>
    <xf numFmtId="177" fontId="199" fillId="0" borderId="21" xfId="0" applyNumberFormat="1" applyFont="1" applyBorder="1" applyAlignment="1">
      <alignment vertical="center"/>
    </xf>
    <xf numFmtId="177" fontId="199" fillId="0" borderId="13" xfId="0" applyNumberFormat="1" applyFont="1" applyBorder="1" applyAlignment="1">
      <alignment vertical="center"/>
    </xf>
    <xf numFmtId="38" fontId="204" fillId="0" borderId="23" xfId="0" applyNumberFormat="1" applyFont="1" applyBorder="1" applyAlignment="1">
      <alignment vertical="center"/>
    </xf>
    <xf numFmtId="177" fontId="204" fillId="0" borderId="23" xfId="0" applyNumberFormat="1" applyFont="1" applyBorder="1" applyAlignment="1">
      <alignment vertical="center"/>
    </xf>
    <xf numFmtId="182" fontId="199" fillId="13" borderId="70" xfId="1401" applyNumberFormat="1" applyFont="1" applyFill="1" applyBorder="1" applyAlignment="1">
      <alignment vertical="center" wrapText="1"/>
    </xf>
    <xf numFmtId="182" fontId="204" fillId="13" borderId="71" xfId="1401" applyNumberFormat="1" applyFont="1" applyFill="1" applyBorder="1" applyAlignment="1">
      <alignment vertical="center" wrapText="1"/>
    </xf>
    <xf numFmtId="38" fontId="199" fillId="0" borderId="21" xfId="0" applyNumberFormat="1" applyFont="1" applyFill="1" applyBorder="1" applyAlignment="1">
      <alignment vertical="center"/>
    </xf>
    <xf numFmtId="38" fontId="199" fillId="0" borderId="13" xfId="0" applyNumberFormat="1" applyFont="1" applyFill="1" applyBorder="1" applyAlignment="1">
      <alignment vertical="center"/>
    </xf>
    <xf numFmtId="182" fontId="199" fillId="13" borderId="178" xfId="1401" applyNumberFormat="1" applyFont="1" applyFill="1" applyBorder="1" applyAlignment="1">
      <alignment vertical="center" wrapText="1"/>
    </xf>
    <xf numFmtId="38" fontId="16" fillId="0" borderId="179" xfId="0" applyNumberFormat="1" applyFont="1" applyBorder="1" applyAlignment="1"/>
    <xf numFmtId="38" fontId="204" fillId="0" borderId="142" xfId="0" applyNumberFormat="1" applyFont="1" applyBorder="1" applyAlignment="1">
      <alignment vertical="center"/>
    </xf>
    <xf numFmtId="177" fontId="204" fillId="0" borderId="142" xfId="0" applyNumberFormat="1" applyFont="1" applyBorder="1" applyAlignment="1">
      <alignment vertical="center"/>
    </xf>
    <xf numFmtId="38" fontId="29" fillId="10" borderId="61" xfId="0" applyNumberFormat="1" applyFont="1" applyFill="1" applyBorder="1" applyAlignment="1"/>
    <xf numFmtId="38" fontId="29" fillId="10" borderId="61" xfId="0" applyNumberFormat="1" applyFont="1" applyFill="1" applyBorder="1" applyAlignment="1"/>
    <xf numFmtId="38" fontId="16" fillId="4" borderId="21" xfId="0" applyNumberFormat="1" applyFont="1" applyFill="1" applyBorder="1" applyAlignment="1">
      <alignment vertical="center"/>
    </xf>
    <xf numFmtId="177" fontId="68" fillId="0" borderId="21" xfId="0" applyNumberFormat="1" applyFont="1" applyBorder="1" applyAlignment="1">
      <alignment vertical="center"/>
    </xf>
    <xf numFmtId="38" fontId="16" fillId="4" borderId="13" xfId="0" applyNumberFormat="1" applyFont="1" applyFill="1" applyBorder="1" applyAlignment="1">
      <alignment vertical="center"/>
    </xf>
    <xf numFmtId="177" fontId="68" fillId="0" borderId="13" xfId="0" applyNumberFormat="1" applyFont="1" applyBorder="1" applyAlignment="1">
      <alignment vertical="center"/>
    </xf>
    <xf numFmtId="38" fontId="11" fillId="0" borderId="23" xfId="0" applyNumberFormat="1" applyFont="1" applyBorder="1" applyAlignment="1">
      <alignment vertical="center"/>
    </xf>
    <xf numFmtId="177" fontId="67" fillId="0" borderId="23" xfId="0" applyNumberFormat="1" applyFont="1" applyBorder="1" applyAlignment="1">
      <alignment vertical="center"/>
    </xf>
    <xf numFmtId="38" fontId="16" fillId="0" borderId="58" xfId="0" applyNumberFormat="1" applyFont="1" applyBorder="1" applyAlignment="1">
      <alignment vertical="center"/>
    </xf>
    <xf numFmtId="38" fontId="16" fillId="0" borderId="59" xfId="0" applyNumberFormat="1" applyFont="1" applyBorder="1" applyAlignment="1">
      <alignment vertical="center"/>
    </xf>
    <xf numFmtId="38" fontId="199" fillId="0" borderId="21" xfId="0" applyNumberFormat="1" applyFont="1" applyFill="1" applyBorder="1" applyAlignment="1">
      <alignment vertical="center"/>
    </xf>
    <xf numFmtId="38" fontId="199" fillId="0" borderId="13" xfId="0" applyNumberFormat="1" applyFont="1" applyFill="1" applyBorder="1" applyAlignment="1">
      <alignment vertical="center"/>
    </xf>
    <xf numFmtId="182" fontId="16" fillId="13" borderId="70" xfId="1401" applyNumberFormat="1" applyFont="1" applyFill="1" applyBorder="1" applyAlignment="1">
      <alignment vertical="center" wrapText="1"/>
    </xf>
    <xf numFmtId="38" fontId="204" fillId="0" borderId="157" xfId="0" applyNumberFormat="1" applyFont="1" applyFill="1" applyBorder="1" applyAlignment="1">
      <alignment vertical="center"/>
    </xf>
    <xf numFmtId="177" fontId="67" fillId="0" borderId="157" xfId="0" applyNumberFormat="1" applyFont="1" applyBorder="1" applyAlignment="1">
      <alignment vertical="center"/>
    </xf>
    <xf numFmtId="38" fontId="11" fillId="0" borderId="157" xfId="0" applyNumberFormat="1" applyFont="1" applyBorder="1" applyAlignment="1">
      <alignment vertical="center"/>
    </xf>
    <xf numFmtId="38" fontId="11" fillId="0" borderId="156" xfId="0" applyNumberFormat="1" applyFont="1" applyBorder="1" applyAlignment="1">
      <alignment vertical="center"/>
    </xf>
    <xf numFmtId="182" fontId="16" fillId="13" borderId="155" xfId="1401" applyNumberFormat="1" applyFont="1" applyFill="1" applyBorder="1" applyAlignment="1">
      <alignment vertical="center" wrapText="1"/>
    </xf>
    <xf numFmtId="38" fontId="29" fillId="10" borderId="0" xfId="0" applyNumberFormat="1" applyFont="1" applyFill="1" applyBorder="1" applyAlignment="1">
      <alignment horizontal="right" vertical="center"/>
    </xf>
    <xf numFmtId="38" fontId="31" fillId="4" borderId="0" xfId="0" applyNumberFormat="1" applyFont="1" applyFill="1" applyBorder="1" applyAlignment="1"/>
    <xf numFmtId="38" fontId="30" fillId="10" borderId="0" xfId="0" applyNumberFormat="1" applyFont="1" applyFill="1" applyBorder="1" applyAlignment="1">
      <alignment horizontal="right" vertical="center"/>
    </xf>
    <xf numFmtId="9" fontId="35" fillId="4" borderId="21" xfId="1401" applyFont="1" applyFill="1" applyBorder="1" applyAlignment="1"/>
    <xf numFmtId="185" fontId="45" fillId="4" borderId="21" xfId="1401" applyNumberFormat="1" applyFont="1" applyFill="1" applyBorder="1" applyAlignment="1"/>
    <xf numFmtId="185" fontId="35" fillId="4" borderId="23" xfId="1401" applyNumberFormat="1" applyFont="1" applyFill="1" applyBorder="1" applyAlignment="1">
      <alignment horizontal="left"/>
    </xf>
    <xf numFmtId="38" fontId="16" fillId="4" borderId="21" xfId="0" applyNumberFormat="1" applyFont="1" applyFill="1" applyBorder="1" applyAlignment="1"/>
    <xf numFmtId="9" fontId="11" fillId="4" borderId="21" xfId="1401" applyFont="1" applyFill="1" applyBorder="1" applyAlignment="1"/>
    <xf numFmtId="38" fontId="11" fillId="4" borderId="23" xfId="0" applyNumberFormat="1" applyFont="1" applyFill="1" applyBorder="1" applyAlignment="1"/>
    <xf numFmtId="186" fontId="146" fillId="4" borderId="21" xfId="1542" applyNumberFormat="1" applyFont="1" applyFill="1" applyBorder="1" applyAlignment="1"/>
    <xf numFmtId="186" fontId="11" fillId="4" borderId="23" xfId="1542" applyNumberFormat="1" applyFont="1" applyFill="1" applyBorder="1" applyAlignment="1">
      <alignment horizontal="right"/>
    </xf>
    <xf numFmtId="38" fontId="16" fillId="0" borderId="21" xfId="0" applyNumberFormat="1" applyFont="1" applyFill="1" applyBorder="1" applyAlignment="1"/>
    <xf numFmtId="177" fontId="31" fillId="4" borderId="0" xfId="0" applyNumberFormat="1" applyFont="1" applyFill="1" applyBorder="1" applyAlignment="1"/>
    <xf numFmtId="38" fontId="11" fillId="0" borderId="23" xfId="0" applyNumberFormat="1" applyFont="1" applyFill="1" applyBorder="1" applyAlignment="1"/>
    <xf numFmtId="0" fontId="205" fillId="0" borderId="0" xfId="2116" applyFont="1" applyBorder="1" applyAlignment="1">
      <alignment horizontal="right" vertical="center"/>
    </xf>
    <xf numFmtId="41" fontId="68" fillId="0" borderId="0" xfId="1542" applyFont="1" applyBorder="1" applyAlignment="1">
      <alignment vertical="center"/>
    </xf>
    <xf numFmtId="41" fontId="68" fillId="0" borderId="18" xfId="1542" applyFont="1" applyBorder="1" applyAlignment="1">
      <alignment vertical="center"/>
    </xf>
    <xf numFmtId="0" fontId="9" fillId="0" borderId="0" xfId="2116" applyFont="1" applyFill="1" applyBorder="1" applyAlignment="1">
      <alignment vertical="center"/>
    </xf>
    <xf numFmtId="0" fontId="206" fillId="0" borderId="0" xfId="2116" applyFont="1" applyFill="1" applyBorder="1" applyAlignment="1">
      <alignment vertical="center"/>
    </xf>
    <xf numFmtId="41" fontId="11" fillId="0" borderId="21" xfId="1542" applyFont="1" applyBorder="1" applyAlignment="1">
      <alignment vertical="center"/>
    </xf>
    <xf numFmtId="188" fontId="11" fillId="0" borderId="21" xfId="1542" applyNumberFormat="1" applyFont="1" applyBorder="1" applyAlignment="1">
      <alignment vertical="center"/>
    </xf>
    <xf numFmtId="41" fontId="11" fillId="0" borderId="23" xfId="1542" applyFont="1" applyBorder="1" applyAlignment="1">
      <alignment vertical="center"/>
    </xf>
    <xf numFmtId="41" fontId="11" fillId="0" borderId="23" xfId="1542" applyNumberFormat="1" applyFont="1" applyBorder="1" applyAlignment="1">
      <alignment vertical="center"/>
    </xf>
    <xf numFmtId="9" fontId="68" fillId="0" borderId="0" xfId="1401" applyFont="1" applyBorder="1" applyAlignment="1">
      <alignment vertical="center"/>
    </xf>
    <xf numFmtId="41" fontId="67" fillId="0" borderId="0" xfId="1542" applyFont="1" applyBorder="1" applyAlignment="1">
      <alignment vertical="center"/>
    </xf>
    <xf numFmtId="41" fontId="67" fillId="0" borderId="18" xfId="1542" applyFont="1" applyBorder="1" applyAlignment="1">
      <alignment vertical="center"/>
    </xf>
    <xf numFmtId="181" fontId="67" fillId="0" borderId="0" xfId="1542" applyNumberFormat="1" applyFont="1" applyBorder="1" applyAlignment="1">
      <alignment vertical="center"/>
    </xf>
    <xf numFmtId="41" fontId="208" fillId="0" borderId="0" xfId="1542" applyFont="1" applyBorder="1" applyAlignment="1">
      <alignment vertical="center"/>
    </xf>
    <xf numFmtId="41" fontId="208" fillId="0" borderId="18" xfId="1542" applyFont="1" applyBorder="1" applyAlignment="1">
      <alignment vertical="center"/>
    </xf>
    <xf numFmtId="181" fontId="208" fillId="0" borderId="0" xfId="1542" applyNumberFormat="1" applyFont="1" applyBorder="1" applyAlignment="1">
      <alignment vertical="center"/>
    </xf>
    <xf numFmtId="41" fontId="11" fillId="0" borderId="0" xfId="1542" applyFont="1" applyBorder="1" applyAlignment="1">
      <alignment vertical="center"/>
    </xf>
    <xf numFmtId="41" fontId="16" fillId="0" borderId="21" xfId="1542" applyFont="1" applyFill="1" applyBorder="1" applyAlignment="1">
      <alignment vertical="center"/>
    </xf>
    <xf numFmtId="41" fontId="16" fillId="0" borderId="21" xfId="1542" applyNumberFormat="1" applyFont="1" applyFill="1" applyBorder="1" applyAlignment="1">
      <alignment vertical="center"/>
    </xf>
    <xf numFmtId="41" fontId="16" fillId="0" borderId="23" xfId="1542" applyNumberFormat="1" applyFont="1" applyFill="1" applyBorder="1" applyAlignment="1">
      <alignment vertical="center"/>
    </xf>
    <xf numFmtId="41" fontId="11" fillId="0" borderId="23" xfId="1542" applyNumberFormat="1" applyFont="1" applyFill="1" applyBorder="1" applyAlignment="1">
      <alignment vertical="center"/>
    </xf>
    <xf numFmtId="9" fontId="207" fillId="0" borderId="0" xfId="1401" applyFont="1" applyFill="1" applyBorder="1" applyAlignment="1">
      <alignment vertical="center"/>
    </xf>
    <xf numFmtId="41" fontId="207" fillId="0" borderId="0" xfId="1542" applyFont="1" applyFill="1" applyBorder="1" applyAlignment="1">
      <alignment vertical="center"/>
    </xf>
    <xf numFmtId="41" fontId="207" fillId="0" borderId="18" xfId="1542" applyFont="1" applyFill="1" applyBorder="1" applyAlignment="1">
      <alignment vertical="center"/>
    </xf>
    <xf numFmtId="41" fontId="16" fillId="0" borderId="23" xfId="1542" applyFont="1" applyFill="1" applyBorder="1" applyAlignment="1">
      <alignment vertical="center"/>
    </xf>
    <xf numFmtId="41" fontId="11" fillId="0" borderId="23" xfId="1542" applyFont="1" applyFill="1" applyBorder="1" applyAlignment="1">
      <alignment vertical="center"/>
    </xf>
    <xf numFmtId="188" fontId="16" fillId="0" borderId="23" xfId="1542" applyNumberFormat="1" applyFont="1" applyFill="1" applyBorder="1" applyAlignment="1">
      <alignment vertical="center"/>
    </xf>
    <xf numFmtId="41" fontId="16" fillId="0" borderId="21" xfId="2138" applyFont="1" applyFill="1" applyBorder="1" applyAlignment="1">
      <alignment vertical="center"/>
    </xf>
    <xf numFmtId="41" fontId="16" fillId="0" borderId="21" xfId="2138" applyNumberFormat="1" applyFont="1" applyFill="1" applyBorder="1" applyAlignment="1">
      <alignment vertical="center"/>
    </xf>
    <xf numFmtId="41" fontId="16" fillId="0" borderId="23" xfId="2138" applyNumberFormat="1" applyFont="1" applyFill="1" applyBorder="1" applyAlignment="1">
      <alignment vertical="center"/>
    </xf>
    <xf numFmtId="41" fontId="11" fillId="0" borderId="23" xfId="2138" applyNumberFormat="1" applyFont="1" applyFill="1" applyBorder="1" applyAlignment="1">
      <alignment vertical="center"/>
    </xf>
    <xf numFmtId="9" fontId="207" fillId="0" borderId="0" xfId="2139" applyFont="1" applyFill="1" applyBorder="1" applyAlignment="1">
      <alignment vertical="center"/>
    </xf>
    <xf numFmtId="41" fontId="207" fillId="0" borderId="0" xfId="2138" applyFont="1" applyFill="1" applyBorder="1" applyAlignment="1">
      <alignment vertical="center"/>
    </xf>
    <xf numFmtId="41" fontId="207" fillId="0" borderId="18" xfId="2138" applyFont="1" applyFill="1" applyBorder="1" applyAlignment="1">
      <alignment vertical="center"/>
    </xf>
    <xf numFmtId="41" fontId="16" fillId="0" borderId="23" xfId="2138" applyFont="1" applyFill="1" applyBorder="1" applyAlignment="1">
      <alignment vertical="center"/>
    </xf>
    <xf numFmtId="41" fontId="11" fillId="0" borderId="23" xfId="2138" applyFont="1" applyFill="1" applyBorder="1" applyAlignment="1">
      <alignment vertical="center"/>
    </xf>
    <xf numFmtId="188" fontId="16" fillId="0" borderId="23" xfId="2138" applyNumberFormat="1" applyFont="1" applyFill="1" applyBorder="1" applyAlignment="1">
      <alignment vertical="center"/>
    </xf>
    <xf numFmtId="0" fontId="0" fillId="0" borderId="0" xfId="0">
      <alignment vertical="center"/>
    </xf>
    <xf numFmtId="38" fontId="8" fillId="4" borderId="0" xfId="0" applyNumberFormat="1" applyFont="1" applyFill="1" applyBorder="1" applyAlignment="1"/>
    <xf numFmtId="38" fontId="31" fillId="0" borderId="0" xfId="0" applyNumberFormat="1" applyFont="1" applyBorder="1" applyAlignment="1"/>
    <xf numFmtId="182" fontId="31" fillId="4" borderId="0" xfId="1401" applyNumberFormat="1" applyFont="1" applyFill="1" applyAlignment="1"/>
    <xf numFmtId="182" fontId="16" fillId="4" borderId="21" xfId="1401" applyNumberFormat="1" applyFont="1" applyFill="1" applyBorder="1" applyAlignment="1"/>
    <xf numFmtId="38" fontId="16" fillId="0" borderId="23" xfId="0" applyNumberFormat="1" applyFont="1" applyBorder="1" applyAlignment="1"/>
    <xf numFmtId="182" fontId="16" fillId="4" borderId="23" xfId="0" applyNumberFormat="1" applyFont="1" applyFill="1" applyBorder="1" applyAlignment="1"/>
    <xf numFmtId="38" fontId="11" fillId="0" borderId="21" xfId="0" applyNumberFormat="1" applyFont="1" applyFill="1" applyBorder="1" applyAlignment="1"/>
    <xf numFmtId="38" fontId="16" fillId="0" borderId="21" xfId="0" applyNumberFormat="1" applyFont="1" applyFill="1" applyBorder="1" applyAlignment="1"/>
    <xf numFmtId="38" fontId="207" fillId="4" borderId="21" xfId="0" applyNumberFormat="1" applyFont="1" applyFill="1" applyBorder="1" applyAlignment="1"/>
    <xf numFmtId="38" fontId="207" fillId="0" borderId="21" xfId="0" applyNumberFormat="1" applyFont="1" applyBorder="1" applyAlignment="1"/>
    <xf numFmtId="182" fontId="11" fillId="4" borderId="21" xfId="0" applyNumberFormat="1" applyFont="1" applyFill="1" applyBorder="1" applyAlignment="1"/>
    <xf numFmtId="41" fontId="16" fillId="0" borderId="21" xfId="0" applyNumberFormat="1" applyFont="1" applyFill="1" applyBorder="1" applyAlignment="1"/>
    <xf numFmtId="0" fontId="0" fillId="0" borderId="0" xfId="0">
      <alignment vertical="center"/>
    </xf>
    <xf numFmtId="182" fontId="31" fillId="4" borderId="0" xfId="1401" applyNumberFormat="1" applyFont="1" applyFill="1" applyAlignment="1"/>
    <xf numFmtId="38" fontId="44" fillId="0" borderId="0" xfId="0" applyNumberFormat="1" applyFont="1" applyAlignment="1"/>
    <xf numFmtId="38" fontId="40" fillId="4" borderId="0" xfId="0" applyNumberFormat="1" applyFont="1" applyFill="1" applyBorder="1" applyAlignment="1"/>
    <xf numFmtId="38" fontId="59" fillId="0" borderId="0" xfId="0" applyNumberFormat="1" applyFont="1" applyBorder="1" applyAlignment="1"/>
    <xf numFmtId="38" fontId="44" fillId="0" borderId="0" xfId="0" applyNumberFormat="1" applyFont="1" applyBorder="1" applyAlignment="1"/>
    <xf numFmtId="38" fontId="43" fillId="4" borderId="0" xfId="0" applyNumberFormat="1" applyFont="1" applyFill="1" applyBorder="1" applyAlignment="1">
      <alignment horizontal="center"/>
    </xf>
    <xf numFmtId="38" fontId="44" fillId="4" borderId="0" xfId="0" applyNumberFormat="1" applyFont="1" applyFill="1" applyBorder="1" applyAlignment="1"/>
    <xf numFmtId="182" fontId="44" fillId="4" borderId="0" xfId="0" applyNumberFormat="1" applyFont="1" applyFill="1" applyBorder="1" applyAlignment="1"/>
    <xf numFmtId="38" fontId="11" fillId="4" borderId="21" xfId="0" applyNumberFormat="1" applyFont="1" applyFill="1" applyBorder="1" applyAlignment="1"/>
    <xf numFmtId="38" fontId="16" fillId="4" borderId="21" xfId="0" applyNumberFormat="1" applyFont="1" applyFill="1" applyBorder="1" applyAlignment="1"/>
    <xf numFmtId="38" fontId="16" fillId="0" borderId="21" xfId="0" applyNumberFormat="1" applyFont="1" applyBorder="1" applyAlignment="1"/>
    <xf numFmtId="182" fontId="16" fillId="4" borderId="21" xfId="1401" applyNumberFormat="1" applyFont="1" applyFill="1" applyBorder="1" applyAlignment="1"/>
    <xf numFmtId="38" fontId="11" fillId="0" borderId="21" xfId="0" applyNumberFormat="1" applyFont="1" applyFill="1" applyBorder="1" applyAlignment="1"/>
    <xf numFmtId="38" fontId="67" fillId="4" borderId="21" xfId="0" applyNumberFormat="1" applyFont="1" applyFill="1" applyBorder="1" applyAlignment="1">
      <alignment horizontal="center"/>
    </xf>
    <xf numFmtId="38" fontId="68" fillId="0" borderId="21" xfId="0" applyNumberFormat="1" applyFont="1" applyBorder="1" applyAlignment="1"/>
    <xf numFmtId="182" fontId="68" fillId="4" borderId="21" xfId="0" applyNumberFormat="1" applyFont="1" applyFill="1" applyBorder="1" applyAlignment="1"/>
    <xf numFmtId="38" fontId="68" fillId="0" borderId="0" xfId="0" applyNumberFormat="1" applyFont="1" applyAlignment="1"/>
    <xf numFmtId="38" fontId="68" fillId="0" borderId="23" xfId="0" applyNumberFormat="1" applyFont="1" applyBorder="1" applyAlignment="1"/>
    <xf numFmtId="38" fontId="11" fillId="4" borderId="21" xfId="0" applyNumberFormat="1" applyFont="1" applyFill="1" applyBorder="1" applyAlignment="1">
      <alignment horizontal="center"/>
    </xf>
    <xf numFmtId="182" fontId="16" fillId="4" borderId="21" xfId="0" applyNumberFormat="1" applyFont="1" applyFill="1" applyBorder="1" applyAlignment="1"/>
    <xf numFmtId="38" fontId="16" fillId="0" borderId="21" xfId="0" applyNumberFormat="1" applyFont="1" applyFill="1" applyBorder="1" applyAlignment="1"/>
    <xf numFmtId="182" fontId="11" fillId="4" borderId="21" xfId="0" applyNumberFormat="1" applyFont="1" applyFill="1" applyBorder="1" applyAlignment="1"/>
    <xf numFmtId="38" fontId="11" fillId="47" borderId="21" xfId="0" applyNumberFormat="1" applyFont="1" applyFill="1" applyBorder="1" applyAlignment="1"/>
    <xf numFmtId="0" fontId="16" fillId="13" borderId="18" xfId="2116" applyFont="1" applyFill="1" applyBorder="1" applyAlignment="1">
      <alignment vertical="center" wrapText="1"/>
    </xf>
    <xf numFmtId="38" fontId="16" fillId="4" borderId="21" xfId="0" applyNumberFormat="1" applyFont="1" applyFill="1" applyBorder="1" applyAlignment="1"/>
    <xf numFmtId="38" fontId="16" fillId="0" borderId="21" xfId="0" applyNumberFormat="1" applyFont="1" applyBorder="1" applyAlignment="1"/>
    <xf numFmtId="182" fontId="16" fillId="4" borderId="21" xfId="1401" applyNumberFormat="1" applyFont="1" applyFill="1" applyBorder="1" applyAlignment="1"/>
    <xf numFmtId="182" fontId="11" fillId="4" borderId="21" xfId="0" applyNumberFormat="1" applyFont="1" applyFill="1" applyBorder="1" applyAlignment="1"/>
    <xf numFmtId="38" fontId="16" fillId="4" borderId="21" xfId="0" applyNumberFormat="1" applyFont="1" applyFill="1" applyBorder="1" applyAlignment="1">
      <alignment horizontal="right"/>
    </xf>
    <xf numFmtId="38" fontId="11" fillId="0" borderId="21" xfId="0" applyNumberFormat="1" applyFont="1" applyFill="1" applyBorder="1" applyAlignment="1">
      <alignment horizontal="right"/>
    </xf>
    <xf numFmtId="38" fontId="16" fillId="0" borderId="21" xfId="0" applyNumberFormat="1" applyFont="1" applyFill="1" applyBorder="1" applyAlignment="1">
      <alignment horizontal="right"/>
    </xf>
    <xf numFmtId="38" fontId="31" fillId="0" borderId="0" xfId="0" applyNumberFormat="1" applyFont="1" applyAlignment="1"/>
    <xf numFmtId="38" fontId="16" fillId="4" borderId="21" xfId="0" applyNumberFormat="1" applyFont="1" applyFill="1" applyBorder="1" applyAlignment="1"/>
    <xf numFmtId="38" fontId="16" fillId="0" borderId="21" xfId="0" applyNumberFormat="1" applyFont="1" applyBorder="1" applyAlignment="1"/>
    <xf numFmtId="182" fontId="16" fillId="4" borderId="21" xfId="1401" applyNumberFormat="1" applyFont="1" applyFill="1" applyBorder="1" applyAlignment="1"/>
    <xf numFmtId="38" fontId="11" fillId="0" borderId="21" xfId="0" applyNumberFormat="1" applyFont="1" applyFill="1" applyBorder="1" applyAlignment="1"/>
    <xf numFmtId="38" fontId="16" fillId="0" borderId="21" xfId="0" applyNumberFormat="1" applyFont="1" applyFill="1" applyBorder="1" applyAlignment="1"/>
    <xf numFmtId="182" fontId="11" fillId="4" borderId="21" xfId="0" applyNumberFormat="1" applyFont="1" applyFill="1" applyBorder="1" applyAlignment="1"/>
    <xf numFmtId="38" fontId="16" fillId="4" borderId="21" xfId="0" applyNumberFormat="1" applyFont="1" applyFill="1" applyBorder="1" applyAlignment="1">
      <alignment horizontal="right"/>
    </xf>
    <xf numFmtId="182" fontId="16" fillId="4" borderId="21" xfId="1401" applyNumberFormat="1" applyFont="1" applyFill="1" applyBorder="1" applyAlignment="1"/>
    <xf numFmtId="182" fontId="16" fillId="4" borderId="13" xfId="1401" applyNumberFormat="1" applyFont="1" applyFill="1" applyBorder="1" applyAlignment="1"/>
    <xf numFmtId="38" fontId="207" fillId="4" borderId="21" xfId="0" applyNumberFormat="1" applyFont="1" applyFill="1" applyBorder="1" applyAlignment="1"/>
    <xf numFmtId="38" fontId="207" fillId="4" borderId="13" xfId="0" applyNumberFormat="1" applyFont="1" applyFill="1" applyBorder="1" applyAlignment="1"/>
    <xf numFmtId="38" fontId="207" fillId="0" borderId="23" xfId="0" applyNumberFormat="1" applyFont="1" applyBorder="1" applyAlignment="1"/>
    <xf numFmtId="38" fontId="11" fillId="4" borderId="21" xfId="0" applyNumberFormat="1" applyFont="1" applyFill="1" applyBorder="1" applyAlignment="1">
      <alignment horizontal="right"/>
    </xf>
    <xf numFmtId="182" fontId="11" fillId="4" borderId="21" xfId="1401" applyNumberFormat="1" applyFont="1" applyFill="1" applyBorder="1" applyAlignment="1"/>
    <xf numFmtId="38" fontId="16" fillId="0" borderId="21" xfId="0" applyNumberFormat="1" applyFont="1" applyFill="1" applyBorder="1" applyAlignment="1">
      <alignment horizontal="right"/>
    </xf>
    <xf numFmtId="38" fontId="16" fillId="0" borderId="23" xfId="0" applyNumberFormat="1" applyFont="1" applyFill="1" applyBorder="1" applyAlignment="1"/>
    <xf numFmtId="38" fontId="16" fillId="0" borderId="13" xfId="0" applyNumberFormat="1" applyFont="1" applyFill="1" applyBorder="1" applyAlignment="1">
      <alignment horizontal="right"/>
    </xf>
    <xf numFmtId="38" fontId="11" fillId="4" borderId="21" xfId="0" applyNumberFormat="1" applyFont="1" applyFill="1" applyBorder="1" applyAlignment="1"/>
    <xf numFmtId="38" fontId="16" fillId="4" borderId="21" xfId="0" applyNumberFormat="1" applyFont="1" applyFill="1" applyBorder="1" applyAlignment="1"/>
    <xf numFmtId="38" fontId="16" fillId="0" borderId="21" xfId="0" applyNumberFormat="1" applyFont="1" applyBorder="1" applyAlignment="1"/>
    <xf numFmtId="182" fontId="16" fillId="4" borderId="21" xfId="1401" applyNumberFormat="1" applyFont="1" applyFill="1" applyBorder="1" applyAlignment="1"/>
    <xf numFmtId="38" fontId="16" fillId="0" borderId="23" xfId="0" applyNumberFormat="1" applyFont="1" applyBorder="1" applyAlignment="1"/>
    <xf numFmtId="38" fontId="11" fillId="0" borderId="21" xfId="0" applyNumberFormat="1" applyFont="1" applyFill="1" applyBorder="1" applyAlignment="1"/>
    <xf numFmtId="38" fontId="11" fillId="4" borderId="21" xfId="0" applyNumberFormat="1" applyFont="1" applyFill="1" applyBorder="1" applyAlignment="1">
      <alignment horizontal="center"/>
    </xf>
    <xf numFmtId="38" fontId="11" fillId="4" borderId="13" xfId="0" applyNumberFormat="1" applyFont="1" applyFill="1" applyBorder="1" applyAlignment="1">
      <alignment horizontal="center"/>
    </xf>
    <xf numFmtId="182" fontId="16" fillId="4" borderId="13" xfId="1401" applyNumberFormat="1" applyFont="1" applyFill="1" applyBorder="1" applyAlignment="1"/>
    <xf numFmtId="38" fontId="11" fillId="4" borderId="23" xfId="0" applyNumberFormat="1" applyFont="1" applyFill="1" applyBorder="1" applyAlignment="1">
      <alignment horizontal="center"/>
    </xf>
    <xf numFmtId="38" fontId="16" fillId="0" borderId="21" xfId="0" applyNumberFormat="1" applyFont="1" applyFill="1" applyBorder="1" applyAlignment="1"/>
    <xf numFmtId="182" fontId="11" fillId="4" borderId="21" xfId="1401" applyNumberFormat="1" applyFont="1" applyFill="1" applyBorder="1" applyAlignment="1"/>
    <xf numFmtId="38" fontId="16" fillId="4" borderId="21" xfId="0" applyNumberFormat="1" applyFont="1" applyFill="1" applyBorder="1" applyAlignment="1"/>
    <xf numFmtId="38" fontId="16" fillId="4" borderId="23" xfId="0" applyNumberFormat="1" applyFont="1" applyFill="1" applyBorder="1" applyAlignment="1"/>
    <xf numFmtId="38" fontId="16" fillId="0" borderId="21" xfId="0" applyNumberFormat="1" applyFont="1" applyBorder="1" applyAlignment="1"/>
    <xf numFmtId="182" fontId="16" fillId="4" borderId="21" xfId="1401" applyNumberFormat="1" applyFont="1" applyFill="1" applyBorder="1" applyAlignment="1"/>
    <xf numFmtId="38" fontId="11" fillId="0" borderId="21" xfId="0" applyNumberFormat="1" applyFont="1" applyFill="1" applyBorder="1" applyAlignment="1"/>
    <xf numFmtId="38" fontId="67" fillId="4" borderId="21" xfId="0" applyNumberFormat="1" applyFont="1" applyFill="1" applyBorder="1" applyAlignment="1">
      <alignment horizontal="center"/>
    </xf>
    <xf numFmtId="38" fontId="68" fillId="0" borderId="21" xfId="0" applyNumberFormat="1" applyFont="1" applyBorder="1" applyAlignment="1"/>
    <xf numFmtId="38" fontId="68" fillId="0" borderId="0" xfId="0" applyNumberFormat="1" applyFont="1" applyAlignment="1"/>
    <xf numFmtId="38" fontId="16" fillId="4" borderId="13" xfId="0" applyNumberFormat="1" applyFont="1" applyFill="1" applyBorder="1" applyAlignment="1"/>
    <xf numFmtId="38" fontId="73" fillId="4" borderId="13" xfId="0" applyNumberFormat="1" applyFont="1" applyFill="1" applyBorder="1" applyAlignment="1">
      <alignment horizontal="right"/>
    </xf>
    <xf numFmtId="182" fontId="73" fillId="4" borderId="13" xfId="1401" applyNumberFormat="1" applyFont="1" applyFill="1" applyBorder="1" applyAlignment="1"/>
    <xf numFmtId="38" fontId="68" fillId="4" borderId="23" xfId="0" applyNumberFormat="1" applyFont="1" applyFill="1" applyBorder="1" applyAlignment="1"/>
    <xf numFmtId="182" fontId="68" fillId="4" borderId="23" xfId="1401" applyNumberFormat="1" applyFont="1" applyFill="1" applyBorder="1" applyAlignment="1"/>
    <xf numFmtId="38" fontId="16" fillId="0" borderId="21" xfId="0" applyNumberFormat="1" applyFont="1" applyFill="1" applyBorder="1" applyAlignment="1"/>
    <xf numFmtId="38" fontId="16" fillId="4" borderId="21" xfId="0" applyNumberFormat="1" applyFont="1" applyFill="1" applyBorder="1" applyAlignment="1">
      <alignment horizontal="right"/>
    </xf>
    <xf numFmtId="182" fontId="11" fillId="4" borderId="21" xfId="1401" applyNumberFormat="1" applyFont="1" applyFill="1" applyBorder="1" applyAlignment="1"/>
    <xf numFmtId="38" fontId="16" fillId="4" borderId="21" xfId="0" applyNumberFormat="1" applyFont="1" applyFill="1" applyBorder="1" applyAlignment="1"/>
    <xf numFmtId="38" fontId="16" fillId="4" borderId="23" xfId="0" applyNumberFormat="1" applyFont="1" applyFill="1" applyBorder="1" applyAlignment="1"/>
    <xf numFmtId="38" fontId="16" fillId="0" borderId="21" xfId="0" applyNumberFormat="1" applyFont="1" applyBorder="1" applyAlignment="1"/>
    <xf numFmtId="182" fontId="16" fillId="4" borderId="21" xfId="1401" applyNumberFormat="1" applyFont="1" applyFill="1" applyBorder="1" applyAlignment="1"/>
    <xf numFmtId="182" fontId="11" fillId="4" borderId="21" xfId="1401" applyNumberFormat="1" applyFont="1" applyFill="1" applyBorder="1" applyAlignment="1"/>
    <xf numFmtId="41" fontId="11" fillId="4" borderId="21" xfId="1542" applyFont="1" applyFill="1" applyBorder="1" applyAlignment="1">
      <alignment horizontal="right"/>
    </xf>
    <xf numFmtId="182" fontId="16" fillId="4" borderId="23" xfId="1401" applyNumberFormat="1" applyFont="1" applyFill="1" applyBorder="1" applyAlignment="1"/>
    <xf numFmtId="41" fontId="16" fillId="0" borderId="21" xfId="1542" applyFont="1" applyFill="1" applyBorder="1" applyAlignment="1">
      <alignment horizontal="right"/>
    </xf>
    <xf numFmtId="41" fontId="16" fillId="0" borderId="13" xfId="1542" applyFont="1" applyFill="1" applyBorder="1" applyAlignment="1">
      <alignment horizontal="right"/>
    </xf>
    <xf numFmtId="38" fontId="11" fillId="4" borderId="21" xfId="0" applyNumberFormat="1" applyFont="1" applyFill="1" applyBorder="1" applyAlignment="1"/>
    <xf numFmtId="38" fontId="16" fillId="4" borderId="21" xfId="0" applyNumberFormat="1" applyFont="1" applyFill="1" applyBorder="1" applyAlignment="1"/>
    <xf numFmtId="182" fontId="16" fillId="4" borderId="21" xfId="1401" applyNumberFormat="1" applyFont="1" applyFill="1" applyBorder="1" applyAlignment="1"/>
    <xf numFmtId="38" fontId="11" fillId="0" borderId="21" xfId="0" applyNumberFormat="1" applyFont="1" applyFill="1" applyBorder="1" applyAlignment="1"/>
    <xf numFmtId="38" fontId="67" fillId="4" borderId="21" xfId="0" applyNumberFormat="1" applyFont="1" applyFill="1" applyBorder="1" applyAlignment="1">
      <alignment horizontal="center"/>
    </xf>
    <xf numFmtId="38" fontId="68" fillId="0" borderId="21" xfId="0" applyNumberFormat="1" applyFont="1" applyBorder="1" applyAlignment="1"/>
    <xf numFmtId="38" fontId="68" fillId="0" borderId="23" xfId="0" applyNumberFormat="1" applyFont="1" applyBorder="1" applyAlignment="1"/>
    <xf numFmtId="38" fontId="157" fillId="4" borderId="21" xfId="0" applyNumberFormat="1" applyFont="1" applyFill="1" applyBorder="1" applyAlignment="1">
      <alignment horizontal="center"/>
    </xf>
    <xf numFmtId="38" fontId="73" fillId="0" borderId="21" xfId="0" applyNumberFormat="1" applyFont="1" applyBorder="1" applyAlignment="1"/>
    <xf numFmtId="38" fontId="16" fillId="0" borderId="21" xfId="0" applyNumberFormat="1" applyFont="1" applyFill="1" applyBorder="1" applyAlignment="1"/>
    <xf numFmtId="182" fontId="11" fillId="4" borderId="21" xfId="1401" applyNumberFormat="1" applyFont="1" applyFill="1" applyBorder="1" applyAlignment="1"/>
    <xf numFmtId="38" fontId="16" fillId="0" borderId="0" xfId="0" applyNumberFormat="1" applyFont="1" applyAlignment="1"/>
    <xf numFmtId="38" fontId="16" fillId="4" borderId="21" xfId="0" applyNumberFormat="1" applyFont="1" applyFill="1" applyBorder="1" applyAlignment="1"/>
    <xf numFmtId="38" fontId="16" fillId="0" borderId="21" xfId="0" applyNumberFormat="1" applyFont="1" applyBorder="1" applyAlignment="1"/>
    <xf numFmtId="182" fontId="16" fillId="4" borderId="21" xfId="1401" applyNumberFormat="1" applyFont="1" applyFill="1" applyBorder="1" applyAlignment="1"/>
    <xf numFmtId="38" fontId="11" fillId="0" borderId="21" xfId="0" applyNumberFormat="1" applyFont="1" applyFill="1" applyBorder="1" applyAlignment="1"/>
    <xf numFmtId="38" fontId="68" fillId="0" borderId="23" xfId="0" applyNumberFormat="1" applyFont="1" applyBorder="1" applyAlignment="1"/>
    <xf numFmtId="184" fontId="11" fillId="4" borderId="21" xfId="0" applyNumberFormat="1" applyFont="1" applyFill="1" applyBorder="1" applyAlignment="1">
      <alignment horizontal="center"/>
    </xf>
    <xf numFmtId="38" fontId="73" fillId="4" borderId="21" xfId="0" applyNumberFormat="1" applyFont="1" applyFill="1" applyBorder="1" applyAlignment="1"/>
    <xf numFmtId="182" fontId="73" fillId="4" borderId="21" xfId="1401" applyNumberFormat="1" applyFont="1" applyFill="1" applyBorder="1" applyAlignment="1"/>
    <xf numFmtId="38" fontId="16" fillId="0" borderId="21" xfId="0" applyNumberFormat="1" applyFont="1" applyFill="1" applyBorder="1" applyAlignment="1"/>
    <xf numFmtId="38" fontId="16" fillId="4" borderId="21" xfId="0" applyNumberFormat="1" applyFont="1" applyFill="1" applyBorder="1" applyAlignment="1">
      <alignment horizontal="right"/>
    </xf>
    <xf numFmtId="182" fontId="11" fillId="4" borderId="21" xfId="1401" applyNumberFormat="1" applyFont="1" applyFill="1" applyBorder="1" applyAlignment="1"/>
    <xf numFmtId="9" fontId="35" fillId="4" borderId="23" xfId="1401" applyFont="1" applyFill="1" applyBorder="1" applyAlignment="1">
      <alignment vertical="center"/>
    </xf>
    <xf numFmtId="38" fontId="35" fillId="4" borderId="23" xfId="0" applyNumberFormat="1" applyFont="1" applyFill="1" applyBorder="1" applyAlignment="1">
      <alignment vertical="center"/>
    </xf>
    <xf numFmtId="182" fontId="35" fillId="4" borderId="23" xfId="1401" applyNumberFormat="1" applyFont="1" applyFill="1" applyBorder="1" applyAlignment="1">
      <alignment horizontal="right" vertical="center"/>
    </xf>
    <xf numFmtId="41" fontId="31" fillId="0" borderId="21" xfId="1542" applyNumberFormat="1" applyFont="1" applyFill="1" applyBorder="1" applyAlignment="1">
      <alignment vertical="center"/>
    </xf>
    <xf numFmtId="41" fontId="35" fillId="0" borderId="21" xfId="1401" applyNumberFormat="1" applyFont="1" applyFill="1" applyBorder="1" applyAlignment="1">
      <alignment vertical="center"/>
    </xf>
    <xf numFmtId="41" fontId="31" fillId="0" borderId="21" xfId="1542" applyNumberFormat="1" applyFont="1" applyFill="1" applyBorder="1" applyAlignment="1">
      <alignment horizontal="right" vertical="center"/>
    </xf>
    <xf numFmtId="9" fontId="35" fillId="4" borderId="23" xfId="1401" applyFont="1" applyFill="1" applyBorder="1" applyAlignment="1">
      <alignment vertical="center"/>
    </xf>
    <xf numFmtId="182" fontId="35" fillId="4" borderId="23" xfId="1401" applyNumberFormat="1" applyFont="1" applyFill="1" applyBorder="1" applyAlignment="1">
      <alignment horizontal="right" vertical="center"/>
    </xf>
    <xf numFmtId="185" fontId="35" fillId="4" borderId="23" xfId="1401" applyNumberFormat="1" applyFont="1" applyFill="1" applyBorder="1" applyAlignment="1">
      <alignment horizontal="left" vertical="center"/>
    </xf>
    <xf numFmtId="41" fontId="31" fillId="0" borderId="21" xfId="1542" applyNumberFormat="1" applyFont="1" applyFill="1" applyBorder="1" applyAlignment="1">
      <alignment vertical="center"/>
    </xf>
    <xf numFmtId="41" fontId="31" fillId="0" borderId="21" xfId="1542" applyNumberFormat="1" applyFont="1" applyFill="1" applyBorder="1" applyAlignment="1">
      <alignment horizontal="right" vertical="center"/>
    </xf>
    <xf numFmtId="41" fontId="209" fillId="0" borderId="21" xfId="1542" applyNumberFormat="1" applyFont="1" applyFill="1" applyBorder="1" applyAlignment="1">
      <alignment vertical="center"/>
    </xf>
    <xf numFmtId="38" fontId="13" fillId="4" borderId="0" xfId="0" applyNumberFormat="1" applyFont="1" applyFill="1" applyBorder="1" applyAlignment="1"/>
    <xf numFmtId="38" fontId="13" fillId="0" borderId="0" xfId="0" applyNumberFormat="1" applyFont="1" applyFill="1" applyBorder="1" applyAlignment="1"/>
    <xf numFmtId="0" fontId="23" fillId="0" borderId="22" xfId="2117" applyNumberFormat="1" applyFont="1" applyFill="1" applyBorder="1" applyAlignment="1" applyProtection="1">
      <alignment horizontal="left" vertical="center"/>
    </xf>
    <xf numFmtId="0" fontId="31" fillId="4" borderId="0" xfId="2116" applyFont="1" applyFill="1" applyBorder="1" applyAlignment="1">
      <alignment horizontal="right" vertical="center"/>
    </xf>
    <xf numFmtId="38" fontId="31" fillId="4" borderId="0" xfId="1626" applyNumberFormat="1" applyFont="1" applyFill="1" applyBorder="1" applyAlignment="1">
      <alignment vertical="center"/>
    </xf>
    <xf numFmtId="38" fontId="35" fillId="4" borderId="0" xfId="1626" applyNumberFormat="1" applyFont="1" applyFill="1" applyBorder="1" applyAlignment="1">
      <alignment vertical="center"/>
    </xf>
    <xf numFmtId="38" fontId="31" fillId="4" borderId="0" xfId="2116" applyNumberFormat="1" applyFont="1" applyFill="1" applyBorder="1" applyAlignment="1">
      <alignment vertical="center"/>
    </xf>
    <xf numFmtId="0" fontId="16" fillId="4" borderId="0" xfId="2116" applyFont="1" applyFill="1" applyBorder="1" applyAlignment="1">
      <alignment vertical="center"/>
    </xf>
    <xf numFmtId="38" fontId="16" fillId="4" borderId="0" xfId="2116" applyNumberFormat="1" applyFont="1" applyFill="1" applyBorder="1" applyAlignment="1">
      <alignment vertical="center"/>
    </xf>
    <xf numFmtId="0" fontId="23" fillId="4" borderId="0" xfId="2117" applyNumberFormat="1" applyFont="1" applyFill="1" applyBorder="1" applyAlignment="1" applyProtection="1">
      <alignment horizontal="left" vertical="center"/>
    </xf>
    <xf numFmtId="0" fontId="13" fillId="4" borderId="0" xfId="2116" applyFont="1" applyFill="1" applyBorder="1" applyAlignment="1">
      <alignment vertical="center"/>
    </xf>
    <xf numFmtId="0" fontId="13" fillId="4" borderId="0" xfId="2116" applyFont="1" applyFill="1" applyBorder="1"/>
    <xf numFmtId="0" fontId="16" fillId="4" borderId="0" xfId="2116" applyFont="1" applyFill="1" applyBorder="1"/>
    <xf numFmtId="43" fontId="31" fillId="0" borderId="0" xfId="2116" applyNumberFormat="1" applyFont="1" applyFill="1" applyBorder="1" applyAlignment="1">
      <alignment vertical="center"/>
    </xf>
    <xf numFmtId="0" fontId="30" fillId="4" borderId="0" xfId="2116" applyFont="1" applyFill="1" applyBorder="1" applyAlignment="1">
      <alignment horizontal="center" vertical="center"/>
    </xf>
    <xf numFmtId="191" fontId="35" fillId="0" borderId="0" xfId="1625" applyNumberFormat="1" applyFont="1" applyFill="1" applyBorder="1" applyAlignment="1">
      <alignment horizontal="right" vertical="center"/>
    </xf>
    <xf numFmtId="191" fontId="35" fillId="0" borderId="0" xfId="2116" applyNumberFormat="1" applyFont="1" applyFill="1" applyBorder="1" applyAlignment="1">
      <alignment horizontal="right" vertical="center"/>
    </xf>
    <xf numFmtId="191" fontId="35" fillId="0" borderId="0" xfId="1542" applyNumberFormat="1" applyFont="1" applyFill="1" applyBorder="1" applyAlignment="1">
      <alignment horizontal="right" vertical="center"/>
    </xf>
    <xf numFmtId="0" fontId="13" fillId="0" borderId="0" xfId="2116" applyFont="1" applyFill="1" applyBorder="1"/>
    <xf numFmtId="0" fontId="31" fillId="0" borderId="0" xfId="2116" applyFont="1" applyFill="1" applyBorder="1" applyAlignment="1">
      <alignment horizontal="right" vertical="center" wrapText="1"/>
    </xf>
    <xf numFmtId="38" fontId="31" fillId="0" borderId="0" xfId="1626" applyNumberFormat="1" applyFont="1" applyFill="1" applyBorder="1" applyAlignment="1">
      <alignment vertical="center"/>
    </xf>
    <xf numFmtId="9" fontId="35" fillId="4" borderId="23" xfId="1401" applyFont="1" applyFill="1" applyBorder="1" applyAlignment="1">
      <alignment vertical="center"/>
    </xf>
    <xf numFmtId="182" fontId="35" fillId="4" borderId="23" xfId="1401" applyNumberFormat="1" applyFont="1" applyFill="1" applyBorder="1" applyAlignment="1">
      <alignment horizontal="right" vertical="center"/>
    </xf>
    <xf numFmtId="185" fontId="35" fillId="4" borderId="23" xfId="1401" applyNumberFormat="1" applyFont="1" applyFill="1" applyBorder="1" applyAlignment="1">
      <alignment horizontal="left" vertical="center"/>
    </xf>
    <xf numFmtId="41" fontId="31" fillId="0" borderId="21" xfId="1542" applyNumberFormat="1" applyFont="1" applyFill="1" applyBorder="1" applyAlignment="1">
      <alignment horizontal="right" vertical="center"/>
    </xf>
    <xf numFmtId="41" fontId="35" fillId="0" borderId="21" xfId="1542" applyNumberFormat="1" applyFont="1" applyFill="1" applyBorder="1" applyAlignment="1">
      <alignment horizontal="right" vertical="center"/>
    </xf>
    <xf numFmtId="38" fontId="13" fillId="4" borderId="0" xfId="0" applyNumberFormat="1" applyFont="1" applyFill="1" applyBorder="1" applyAlignment="1"/>
    <xf numFmtId="38" fontId="13" fillId="0" borderId="0" xfId="0" applyNumberFormat="1" applyFont="1" applyFill="1" applyBorder="1" applyAlignment="1"/>
    <xf numFmtId="0" fontId="23" fillId="0" borderId="22" xfId="2117" applyNumberFormat="1" applyFont="1" applyFill="1" applyBorder="1" applyAlignment="1" applyProtection="1">
      <alignment horizontal="left" vertical="center"/>
    </xf>
    <xf numFmtId="38" fontId="30" fillId="10" borderId="0" xfId="0" applyNumberFormat="1" applyFont="1" applyFill="1" applyBorder="1" applyAlignment="1">
      <alignment horizontal="right" vertical="center"/>
    </xf>
    <xf numFmtId="0" fontId="13" fillId="0" borderId="0" xfId="2116" applyFont="1" applyAlignment="1">
      <alignment vertical="center"/>
    </xf>
    <xf numFmtId="0" fontId="13" fillId="0" borderId="0" xfId="2116" applyFont="1"/>
    <xf numFmtId="0" fontId="31" fillId="4" borderId="0" xfId="2116" applyFont="1" applyFill="1" applyBorder="1" applyAlignment="1">
      <alignment horizontal="right" vertical="center"/>
    </xf>
    <xf numFmtId="38" fontId="31" fillId="4" borderId="0" xfId="1626" applyNumberFormat="1" applyFont="1" applyFill="1" applyBorder="1" applyAlignment="1">
      <alignment vertical="center"/>
    </xf>
    <xf numFmtId="38" fontId="35" fillId="4" borderId="0" xfId="1626" applyNumberFormat="1" applyFont="1" applyFill="1" applyBorder="1" applyAlignment="1">
      <alignment vertical="center"/>
    </xf>
    <xf numFmtId="38" fontId="31" fillId="4" borderId="0" xfId="2116" applyNumberFormat="1" applyFont="1" applyFill="1" applyBorder="1" applyAlignment="1">
      <alignment vertical="center"/>
    </xf>
    <xf numFmtId="0" fontId="16" fillId="4" borderId="0" xfId="2116" applyFont="1" applyFill="1" applyBorder="1" applyAlignment="1">
      <alignment vertical="center"/>
    </xf>
    <xf numFmtId="38" fontId="16" fillId="4" borderId="0" xfId="2116" applyNumberFormat="1" applyFont="1" applyFill="1" applyBorder="1" applyAlignment="1">
      <alignment vertical="center"/>
    </xf>
    <xf numFmtId="0" fontId="23" fillId="4" borderId="0" xfId="2117" applyNumberFormat="1" applyFont="1" applyFill="1" applyBorder="1" applyAlignment="1" applyProtection="1">
      <alignment horizontal="left" vertical="center"/>
    </xf>
    <xf numFmtId="0" fontId="13" fillId="4" borderId="0" xfId="2116" applyFont="1" applyFill="1" applyBorder="1" applyAlignment="1">
      <alignment vertical="center"/>
    </xf>
    <xf numFmtId="0" fontId="13" fillId="4" borderId="0" xfId="2116" applyFont="1" applyFill="1" applyBorder="1"/>
    <xf numFmtId="0" fontId="16" fillId="4" borderId="0" xfId="2116" applyFont="1" applyFill="1" applyBorder="1"/>
    <xf numFmtId="41" fontId="35" fillId="0" borderId="0" xfId="1542" applyFont="1" applyFill="1" applyBorder="1" applyAlignment="1">
      <alignment vertical="center"/>
    </xf>
    <xf numFmtId="43" fontId="31" fillId="0" borderId="0" xfId="2116" applyNumberFormat="1" applyFont="1" applyFill="1" applyBorder="1" applyAlignment="1">
      <alignment vertical="center"/>
    </xf>
    <xf numFmtId="0" fontId="30" fillId="4" borderId="0" xfId="2116" applyFont="1" applyFill="1" applyBorder="1" applyAlignment="1">
      <alignment horizontal="center" vertical="center"/>
    </xf>
    <xf numFmtId="0" fontId="31" fillId="13" borderId="51" xfId="2116" applyFont="1" applyFill="1" applyBorder="1" applyAlignment="1">
      <alignment horizontal="right" vertical="center" wrapText="1"/>
    </xf>
    <xf numFmtId="38" fontId="29" fillId="10" borderId="0" xfId="0" applyNumberFormat="1" applyFont="1" applyFill="1" applyBorder="1" applyAlignment="1">
      <alignment horizontal="center" vertical="center"/>
    </xf>
    <xf numFmtId="191" fontId="35" fillId="0" borderId="0" xfId="1625" applyNumberFormat="1" applyFont="1" applyFill="1" applyBorder="1" applyAlignment="1">
      <alignment horizontal="right" vertical="center"/>
    </xf>
    <xf numFmtId="190" fontId="31" fillId="0" borderId="0" xfId="2116" applyNumberFormat="1" applyFont="1" applyFill="1" applyBorder="1" applyAlignment="1">
      <alignment horizontal="right" vertical="center"/>
    </xf>
    <xf numFmtId="191" fontId="35" fillId="0" borderId="0" xfId="2116" applyNumberFormat="1" applyFont="1" applyFill="1" applyBorder="1" applyAlignment="1">
      <alignment horizontal="right" vertical="center"/>
    </xf>
    <xf numFmtId="190" fontId="31" fillId="0" borderId="0" xfId="1542" applyNumberFormat="1" applyFont="1" applyFill="1" applyBorder="1" applyAlignment="1">
      <alignment horizontal="right" vertical="center"/>
    </xf>
    <xf numFmtId="10" fontId="31" fillId="0" borderId="92" xfId="1401" applyNumberFormat="1" applyFont="1" applyFill="1" applyBorder="1" applyAlignment="1">
      <alignment vertical="center"/>
    </xf>
    <xf numFmtId="41" fontId="31" fillId="0" borderId="0" xfId="1542" applyNumberFormat="1" applyFont="1" applyFill="1" applyBorder="1" applyAlignment="1">
      <alignment vertical="center"/>
    </xf>
    <xf numFmtId="41" fontId="31" fillId="0" borderId="125" xfId="1542" applyNumberFormat="1" applyFont="1" applyFill="1" applyBorder="1" applyAlignment="1">
      <alignment vertical="center"/>
    </xf>
    <xf numFmtId="41" fontId="31" fillId="0" borderId="13" xfId="1542" applyNumberFormat="1" applyFont="1" applyFill="1" applyBorder="1" applyAlignment="1">
      <alignment vertical="center"/>
    </xf>
    <xf numFmtId="41" fontId="31" fillId="0" borderId="23" xfId="1542" applyFont="1" applyFill="1" applyBorder="1" applyAlignment="1">
      <alignment vertical="center"/>
    </xf>
    <xf numFmtId="10" fontId="210" fillId="0" borderId="92" xfId="1401" applyNumberFormat="1" applyFont="1" applyFill="1" applyBorder="1" applyAlignment="1">
      <alignment vertical="center"/>
    </xf>
    <xf numFmtId="41" fontId="210" fillId="0" borderId="0" xfId="1542" applyNumberFormat="1" applyFont="1" applyFill="1" applyBorder="1" applyAlignment="1">
      <alignment vertical="center"/>
    </xf>
    <xf numFmtId="41" fontId="210" fillId="0" borderId="125" xfId="1542" applyNumberFormat="1" applyFont="1" applyFill="1" applyBorder="1" applyAlignment="1">
      <alignment vertical="center"/>
    </xf>
    <xf numFmtId="41" fontId="210" fillId="0" borderId="13" xfId="1542" applyNumberFormat="1" applyFont="1" applyFill="1" applyBorder="1" applyAlignment="1">
      <alignment vertical="center"/>
    </xf>
    <xf numFmtId="41" fontId="210" fillId="0" borderId="23" xfId="1542" applyFont="1" applyFill="1" applyBorder="1" applyAlignment="1">
      <alignment vertical="center"/>
    </xf>
    <xf numFmtId="10" fontId="210" fillId="45" borderId="92" xfId="1401" applyNumberFormat="1" applyFont="1" applyFill="1" applyBorder="1" applyAlignment="1">
      <alignment vertical="center"/>
    </xf>
    <xf numFmtId="41" fontId="210" fillId="45" borderId="0" xfId="1542" applyNumberFormat="1" applyFont="1" applyFill="1" applyBorder="1" applyAlignment="1">
      <alignment vertical="center"/>
    </xf>
    <xf numFmtId="41" fontId="210" fillId="45" borderId="125" xfId="1542" applyNumberFormat="1" applyFont="1" applyFill="1" applyBorder="1" applyAlignment="1">
      <alignment vertical="center"/>
    </xf>
    <xf numFmtId="41" fontId="210" fillId="45" borderId="13" xfId="1542" applyNumberFormat="1" applyFont="1" applyFill="1" applyBorder="1" applyAlignment="1">
      <alignment vertical="center"/>
    </xf>
    <xf numFmtId="41" fontId="210" fillId="45" borderId="23" xfId="1542" applyFont="1" applyFill="1" applyBorder="1" applyAlignment="1">
      <alignment vertical="center"/>
    </xf>
    <xf numFmtId="10" fontId="210" fillId="47" borderId="92" xfId="1401" applyNumberFormat="1" applyFont="1" applyFill="1" applyBorder="1" applyAlignment="1">
      <alignment vertical="center"/>
    </xf>
    <xf numFmtId="41" fontId="210" fillId="47" borderId="0" xfId="1542" applyNumberFormat="1" applyFont="1" applyFill="1" applyBorder="1" applyAlignment="1">
      <alignment vertical="center"/>
    </xf>
    <xf numFmtId="41" fontId="210" fillId="47" borderId="125" xfId="1542" applyNumberFormat="1" applyFont="1" applyFill="1" applyBorder="1" applyAlignment="1">
      <alignment vertical="center"/>
    </xf>
    <xf numFmtId="41" fontId="210" fillId="47" borderId="13" xfId="1542" applyNumberFormat="1" applyFont="1" applyFill="1" applyBorder="1" applyAlignment="1">
      <alignment vertical="center"/>
    </xf>
    <xf numFmtId="41" fontId="210" fillId="47" borderId="23" xfId="1542" applyFont="1" applyFill="1" applyBorder="1" applyAlignment="1">
      <alignment vertical="center"/>
    </xf>
    <xf numFmtId="190" fontId="31" fillId="0" borderId="21" xfId="1625" applyNumberFormat="1" applyFont="1" applyFill="1" applyBorder="1" applyAlignment="1">
      <alignment horizontal="right" vertical="center"/>
    </xf>
    <xf numFmtId="190" fontId="31" fillId="0" borderId="26" xfId="1625" applyNumberFormat="1" applyFont="1" applyFill="1" applyBorder="1" applyAlignment="1">
      <alignment horizontal="right" vertical="center"/>
    </xf>
    <xf numFmtId="190" fontId="31" fillId="0" borderId="21" xfId="2116" applyNumberFormat="1" applyFont="1" applyFill="1" applyBorder="1" applyAlignment="1">
      <alignment horizontal="right" vertical="center"/>
    </xf>
    <xf numFmtId="191" fontId="35" fillId="0" borderId="29" xfId="2116" applyNumberFormat="1" applyFont="1" applyFill="1" applyBorder="1" applyAlignment="1">
      <alignment horizontal="right" vertical="center"/>
    </xf>
    <xf numFmtId="190" fontId="31" fillId="0" borderId="26" xfId="2116" applyNumberFormat="1" applyFont="1" applyFill="1" applyBorder="1" applyAlignment="1">
      <alignment horizontal="right" vertical="center"/>
    </xf>
    <xf numFmtId="190" fontId="31" fillId="0" borderId="21" xfId="1542" applyNumberFormat="1" applyFont="1" applyFill="1" applyBorder="1" applyAlignment="1">
      <alignment horizontal="right" vertical="center"/>
    </xf>
    <xf numFmtId="191" fontId="35" fillId="0" borderId="29" xfId="1625" applyNumberFormat="1" applyFont="1" applyFill="1" applyBorder="1" applyAlignment="1">
      <alignment horizontal="right" vertical="center"/>
    </xf>
    <xf numFmtId="190" fontId="31" fillId="0" borderId="26" xfId="1542" applyNumberFormat="1" applyFont="1" applyFill="1" applyBorder="1" applyAlignment="1">
      <alignment horizontal="right" vertical="center"/>
    </xf>
    <xf numFmtId="0" fontId="31" fillId="13" borderId="72" xfId="2116" applyFont="1" applyFill="1" applyBorder="1" applyAlignment="1">
      <alignment horizontal="right" vertical="center" wrapText="1"/>
    </xf>
    <xf numFmtId="0" fontId="31" fillId="13" borderId="51" xfId="2116" applyFont="1" applyFill="1" applyBorder="1" applyAlignment="1">
      <alignment horizontal="right" vertical="center" wrapText="1"/>
    </xf>
    <xf numFmtId="0" fontId="31" fillId="13" borderId="73" xfId="2116" applyFont="1" applyFill="1" applyBorder="1" applyAlignment="1">
      <alignment horizontal="right" vertical="center" wrapText="1"/>
    </xf>
    <xf numFmtId="190" fontId="31" fillId="0" borderId="25" xfId="1625" applyNumberFormat="1" applyFont="1" applyFill="1" applyBorder="1" applyAlignment="1">
      <alignment horizontal="right" vertical="center"/>
    </xf>
    <xf numFmtId="190" fontId="31" fillId="0" borderId="18" xfId="1625" applyNumberFormat="1" applyFont="1" applyFill="1" applyBorder="1" applyAlignment="1">
      <alignment horizontal="right" vertical="center"/>
    </xf>
    <xf numFmtId="191" fontId="35" fillId="0" borderId="24" xfId="1625" applyNumberFormat="1" applyFont="1" applyFill="1" applyBorder="1" applyAlignment="1">
      <alignment horizontal="right" vertical="center"/>
    </xf>
    <xf numFmtId="190" fontId="31" fillId="0" borderId="27" xfId="1625" applyNumberFormat="1" applyFont="1" applyFill="1" applyBorder="1" applyAlignment="1">
      <alignment horizontal="right" vertical="center"/>
    </xf>
    <xf numFmtId="190" fontId="31" fillId="0" borderId="23" xfId="1625" applyNumberFormat="1" applyFont="1" applyFill="1" applyBorder="1" applyAlignment="1">
      <alignment horizontal="right" vertical="center"/>
    </xf>
    <xf numFmtId="190" fontId="31" fillId="0" borderId="25" xfId="2116" applyNumberFormat="1" applyFont="1" applyFill="1" applyBorder="1" applyAlignment="1">
      <alignment horizontal="right" vertical="center"/>
    </xf>
    <xf numFmtId="190" fontId="31" fillId="0" borderId="18" xfId="2116" applyNumberFormat="1" applyFont="1" applyFill="1" applyBorder="1" applyAlignment="1">
      <alignment horizontal="right" vertical="center"/>
    </xf>
    <xf numFmtId="191" fontId="35" fillId="0" borderId="28" xfId="2116" applyNumberFormat="1" applyFont="1" applyFill="1" applyBorder="1" applyAlignment="1">
      <alignment horizontal="right" vertical="center"/>
    </xf>
    <xf numFmtId="190" fontId="31" fillId="0" borderId="32" xfId="1542" applyNumberFormat="1" applyFont="1" applyFill="1" applyBorder="1" applyAlignment="1">
      <alignment horizontal="right" vertical="center"/>
    </xf>
    <xf numFmtId="190" fontId="31" fillId="0" borderId="30" xfId="1542" applyNumberFormat="1" applyFont="1" applyFill="1" applyBorder="1" applyAlignment="1">
      <alignment horizontal="right" vertical="center"/>
    </xf>
    <xf numFmtId="191" fontId="35" fillId="0" borderId="87" xfId="1625" applyNumberFormat="1" applyFont="1" applyFill="1" applyBorder="1" applyAlignment="1">
      <alignment horizontal="right" vertical="center"/>
    </xf>
    <xf numFmtId="191" fontId="211" fillId="0" borderId="24" xfId="1625" applyNumberFormat="1" applyFont="1" applyFill="1" applyBorder="1" applyAlignment="1">
      <alignment horizontal="right" vertical="center"/>
    </xf>
    <xf numFmtId="191" fontId="211" fillId="0" borderId="28" xfId="2116" applyNumberFormat="1" applyFont="1" applyFill="1" applyBorder="1" applyAlignment="1">
      <alignment horizontal="right" vertical="center"/>
    </xf>
    <xf numFmtId="191" fontId="211" fillId="0" borderId="29" xfId="2116" applyNumberFormat="1" applyFont="1" applyFill="1" applyBorder="1" applyAlignment="1">
      <alignment horizontal="right" vertical="center"/>
    </xf>
    <xf numFmtId="191" fontId="211" fillId="0" borderId="29" xfId="1625" applyNumberFormat="1" applyFont="1" applyFill="1" applyBorder="1" applyAlignment="1">
      <alignment horizontal="right" vertical="center"/>
    </xf>
    <xf numFmtId="191" fontId="211" fillId="0" borderId="87" xfId="1625" applyNumberFormat="1" applyFont="1" applyFill="1" applyBorder="1" applyAlignment="1">
      <alignment horizontal="right" vertical="center"/>
    </xf>
    <xf numFmtId="190" fontId="210" fillId="0" borderId="25" xfId="1625" applyNumberFormat="1" applyFont="1" applyFill="1" applyBorder="1" applyAlignment="1">
      <alignment horizontal="right" vertical="center"/>
    </xf>
    <xf numFmtId="190" fontId="210" fillId="0" borderId="18" xfId="1625" applyNumberFormat="1" applyFont="1" applyFill="1" applyBorder="1" applyAlignment="1">
      <alignment horizontal="right" vertical="center"/>
    </xf>
    <xf numFmtId="190" fontId="210" fillId="0" borderId="26" xfId="1625" applyNumberFormat="1" applyFont="1" applyFill="1" applyBorder="1" applyAlignment="1">
      <alignment horizontal="right" vertical="center"/>
    </xf>
    <xf numFmtId="190" fontId="210" fillId="0" borderId="21" xfId="1625" applyNumberFormat="1" applyFont="1" applyFill="1" applyBorder="1" applyAlignment="1">
      <alignment horizontal="right" vertical="center"/>
    </xf>
    <xf numFmtId="190" fontId="210" fillId="0" borderId="27" xfId="1625" applyNumberFormat="1" applyFont="1" applyFill="1" applyBorder="1" applyAlignment="1">
      <alignment horizontal="right" vertical="center"/>
    </xf>
    <xf numFmtId="190" fontId="210" fillId="0" borderId="23" xfId="1625" applyNumberFormat="1" applyFont="1" applyFill="1" applyBorder="1" applyAlignment="1">
      <alignment horizontal="right" vertical="center"/>
    </xf>
    <xf numFmtId="190" fontId="210" fillId="0" borderId="25" xfId="2116" applyNumberFormat="1" applyFont="1" applyFill="1" applyBorder="1" applyAlignment="1">
      <alignment horizontal="right" vertical="center"/>
    </xf>
    <xf numFmtId="190" fontId="210" fillId="0" borderId="18" xfId="2116" applyNumberFormat="1" applyFont="1" applyFill="1" applyBorder="1" applyAlignment="1">
      <alignment horizontal="right" vertical="center"/>
    </xf>
    <xf numFmtId="190" fontId="210" fillId="0" borderId="26" xfId="2116" applyNumberFormat="1" applyFont="1" applyFill="1" applyBorder="1" applyAlignment="1">
      <alignment horizontal="right" vertical="center"/>
    </xf>
    <xf numFmtId="190" fontId="210" fillId="0" borderId="21" xfId="2116" applyNumberFormat="1" applyFont="1" applyFill="1" applyBorder="1" applyAlignment="1">
      <alignment horizontal="right" vertical="center"/>
    </xf>
    <xf numFmtId="190" fontId="210" fillId="0" borderId="26" xfId="1542" applyNumberFormat="1" applyFont="1" applyFill="1" applyBorder="1" applyAlignment="1">
      <alignment horizontal="right" vertical="center"/>
    </xf>
    <xf numFmtId="190" fontId="210" fillId="0" borderId="21" xfId="1542" applyNumberFormat="1" applyFont="1" applyFill="1" applyBorder="1" applyAlignment="1">
      <alignment horizontal="right" vertical="center"/>
    </xf>
    <xf numFmtId="190" fontId="210" fillId="0" borderId="32" xfId="1542" applyNumberFormat="1" applyFont="1" applyFill="1" applyBorder="1" applyAlignment="1">
      <alignment horizontal="right" vertical="center"/>
    </xf>
    <xf numFmtId="190" fontId="210" fillId="0" borderId="30" xfId="1542" applyNumberFormat="1" applyFont="1" applyFill="1" applyBorder="1" applyAlignment="1">
      <alignment horizontal="right" vertical="center"/>
    </xf>
    <xf numFmtId="255" fontId="210" fillId="45" borderId="26" xfId="1542" applyNumberFormat="1" applyFont="1" applyFill="1" applyBorder="1" applyAlignment="1">
      <alignment horizontal="right" vertical="center"/>
    </xf>
    <xf numFmtId="255" fontId="210" fillId="45" borderId="21" xfId="1542" applyNumberFormat="1" applyFont="1" applyFill="1" applyBorder="1" applyAlignment="1">
      <alignment horizontal="right" vertical="center"/>
    </xf>
    <xf numFmtId="255" fontId="210" fillId="45" borderId="143" xfId="1542" applyNumberFormat="1" applyFont="1" applyFill="1" applyBorder="1" applyAlignment="1">
      <alignment horizontal="right" vertical="center"/>
    </xf>
    <xf numFmtId="255" fontId="210" fillId="45" borderId="125" xfId="1542" applyNumberFormat="1" applyFont="1" applyFill="1" applyBorder="1" applyAlignment="1">
      <alignment horizontal="right" vertical="center"/>
    </xf>
    <xf numFmtId="255" fontId="215" fillId="47" borderId="139" xfId="0" applyNumberFormat="1" applyFont="1" applyFill="1" applyBorder="1">
      <alignment vertical="center"/>
    </xf>
    <xf numFmtId="255" fontId="210" fillId="47" borderId="140" xfId="1625" applyNumberFormat="1" applyFont="1" applyFill="1" applyBorder="1" applyAlignment="1">
      <alignment horizontal="right" vertical="center"/>
    </xf>
    <xf numFmtId="191" fontId="211" fillId="47" borderId="24" xfId="1625" applyNumberFormat="1" applyFont="1" applyFill="1" applyBorder="1" applyAlignment="1">
      <alignment horizontal="right" vertical="center"/>
    </xf>
    <xf numFmtId="255" fontId="215" fillId="47" borderId="26" xfId="0" applyNumberFormat="1" applyFont="1" applyFill="1" applyBorder="1">
      <alignment vertical="center"/>
    </xf>
    <xf numFmtId="255" fontId="210" fillId="47" borderId="21" xfId="1625" applyNumberFormat="1" applyFont="1" applyFill="1" applyBorder="1" applyAlignment="1">
      <alignment horizontal="right" vertical="center"/>
    </xf>
    <xf numFmtId="255" fontId="215" fillId="47" borderId="141" xfId="0" applyNumberFormat="1" applyFont="1" applyFill="1" applyBorder="1">
      <alignment vertical="center"/>
    </xf>
    <xf numFmtId="255" fontId="210" fillId="47" borderId="142" xfId="1625" applyNumberFormat="1" applyFont="1" applyFill="1" applyBorder="1" applyAlignment="1">
      <alignment horizontal="right" vertical="center"/>
    </xf>
    <xf numFmtId="190" fontId="210" fillId="47" borderId="25" xfId="2116" applyNumberFormat="1" applyFont="1" applyFill="1" applyBorder="1" applyAlignment="1">
      <alignment horizontal="right" vertical="center"/>
    </xf>
    <xf numFmtId="190" fontId="210" fillId="47" borderId="18" xfId="2116" applyNumberFormat="1" applyFont="1" applyFill="1" applyBorder="1" applyAlignment="1">
      <alignment horizontal="right" vertical="center"/>
    </xf>
    <xf numFmtId="191" fontId="211" fillId="47" borderId="28" xfId="2116" applyNumberFormat="1" applyFont="1" applyFill="1" applyBorder="1" applyAlignment="1">
      <alignment horizontal="right" vertical="center"/>
    </xf>
    <xf numFmtId="190" fontId="210" fillId="47" borderId="26" xfId="2116" applyNumberFormat="1" applyFont="1" applyFill="1" applyBorder="1" applyAlignment="1">
      <alignment horizontal="right" vertical="center"/>
    </xf>
    <xf numFmtId="190" fontId="210" fillId="47" borderId="21" xfId="2116" applyNumberFormat="1" applyFont="1" applyFill="1" applyBorder="1" applyAlignment="1">
      <alignment horizontal="right" vertical="center"/>
    </xf>
    <xf numFmtId="191" fontId="211" fillId="47" borderId="29" xfId="2116" applyNumberFormat="1" applyFont="1" applyFill="1" applyBorder="1" applyAlignment="1">
      <alignment horizontal="right" vertical="center"/>
    </xf>
    <xf numFmtId="255" fontId="210" fillId="47" borderId="26" xfId="1542" applyNumberFormat="1" applyFont="1" applyFill="1" applyBorder="1" applyAlignment="1">
      <alignment horizontal="right" vertical="center"/>
    </xf>
    <xf numFmtId="255" fontId="210" fillId="47" borderId="21" xfId="1542" applyNumberFormat="1" applyFont="1" applyFill="1" applyBorder="1" applyAlignment="1">
      <alignment horizontal="right" vertical="center"/>
    </xf>
    <xf numFmtId="255" fontId="210" fillId="47" borderId="143" xfId="1542" applyNumberFormat="1" applyFont="1" applyFill="1" applyBorder="1" applyAlignment="1">
      <alignment horizontal="right" vertical="center"/>
    </xf>
    <xf numFmtId="255" fontId="210" fillId="47" borderId="125" xfId="1542" applyNumberFormat="1" applyFont="1" applyFill="1" applyBorder="1" applyAlignment="1">
      <alignment horizontal="right" vertical="center"/>
    </xf>
    <xf numFmtId="191" fontId="211" fillId="47" borderId="158" xfId="1625" applyNumberFormat="1" applyFont="1" applyFill="1" applyBorder="1" applyAlignment="1">
      <alignment horizontal="right" vertical="center"/>
    </xf>
    <xf numFmtId="272" fontId="211" fillId="45" borderId="18" xfId="1625" applyNumberFormat="1" applyFont="1" applyFill="1" applyBorder="1" applyAlignment="1">
      <alignment horizontal="right" vertical="center"/>
    </xf>
    <xf numFmtId="272" fontId="211" fillId="45" borderId="21" xfId="2116" applyNumberFormat="1" applyFont="1" applyFill="1" applyBorder="1" applyAlignment="1">
      <alignment horizontal="right" vertical="center"/>
    </xf>
    <xf numFmtId="191" fontId="211" fillId="45" borderId="21" xfId="1625" applyNumberFormat="1" applyFont="1" applyFill="1" applyBorder="1" applyAlignment="1">
      <alignment horizontal="right" vertical="center"/>
    </xf>
    <xf numFmtId="272" fontId="211" fillId="45" borderId="36" xfId="2116" applyNumberFormat="1" applyFont="1" applyFill="1" applyBorder="1" applyAlignment="1">
      <alignment horizontal="right" vertical="center"/>
    </xf>
    <xf numFmtId="191" fontId="211" fillId="45" borderId="187" xfId="1625" applyNumberFormat="1" applyFont="1" applyFill="1" applyBorder="1" applyAlignment="1">
      <alignment horizontal="right" vertical="center"/>
    </xf>
    <xf numFmtId="191" fontId="211" fillId="45" borderId="18" xfId="1625" applyNumberFormat="1" applyFont="1" applyFill="1" applyBorder="1" applyAlignment="1">
      <alignment horizontal="right" vertical="center"/>
    </xf>
    <xf numFmtId="255" fontId="215" fillId="45" borderId="139" xfId="0" applyNumberFormat="1" applyFont="1" applyFill="1" applyBorder="1">
      <alignment vertical="center"/>
    </xf>
    <xf numFmtId="255" fontId="210" fillId="45" borderId="140" xfId="1625" applyNumberFormat="1" applyFont="1" applyFill="1" applyBorder="1" applyAlignment="1">
      <alignment horizontal="right" vertical="center"/>
    </xf>
    <xf numFmtId="255" fontId="215" fillId="45" borderId="26" xfId="0" applyNumberFormat="1" applyFont="1" applyFill="1" applyBorder="1">
      <alignment vertical="center"/>
    </xf>
    <xf numFmtId="255" fontId="210" fillId="45" borderId="21" xfId="1625" applyNumberFormat="1" applyFont="1" applyFill="1" applyBorder="1" applyAlignment="1">
      <alignment horizontal="right" vertical="center"/>
    </xf>
    <xf numFmtId="255" fontId="215" fillId="45" borderId="141" xfId="0" applyNumberFormat="1" applyFont="1" applyFill="1" applyBorder="1">
      <alignment vertical="center"/>
    </xf>
    <xf numFmtId="255" fontId="210" fillId="45" borderId="142" xfId="1625" applyNumberFormat="1" applyFont="1" applyFill="1" applyBorder="1" applyAlignment="1">
      <alignment horizontal="right" vertical="center"/>
    </xf>
    <xf numFmtId="190" fontId="210" fillId="45" borderId="25" xfId="2116" applyNumberFormat="1" applyFont="1" applyFill="1" applyBorder="1" applyAlignment="1">
      <alignment horizontal="right" vertical="center"/>
    </xf>
    <xf numFmtId="190" fontId="210" fillId="45" borderId="18" xfId="2116" applyNumberFormat="1" applyFont="1" applyFill="1" applyBorder="1" applyAlignment="1">
      <alignment horizontal="right" vertical="center"/>
    </xf>
    <xf numFmtId="190" fontId="210" fillId="45" borderId="26" xfId="2116" applyNumberFormat="1" applyFont="1" applyFill="1" applyBorder="1" applyAlignment="1">
      <alignment horizontal="right" vertical="center"/>
    </xf>
    <xf numFmtId="190" fontId="210" fillId="45" borderId="21" xfId="2116" applyNumberFormat="1" applyFont="1" applyFill="1" applyBorder="1" applyAlignment="1">
      <alignment horizontal="right" vertical="center"/>
    </xf>
    <xf numFmtId="190" fontId="31" fillId="0" borderId="18" xfId="1625" applyNumberFormat="1" applyFont="1" applyBorder="1" applyAlignment="1">
      <alignment horizontal="right" vertical="center"/>
    </xf>
    <xf numFmtId="191" fontId="35" fillId="0" borderId="24" xfId="1625" applyNumberFormat="1" applyFont="1" applyBorder="1" applyAlignment="1">
      <alignment horizontal="right" vertical="center"/>
    </xf>
    <xf numFmtId="190" fontId="31" fillId="0" borderId="25" xfId="1625" applyNumberFormat="1" applyFont="1" applyBorder="1" applyAlignment="1">
      <alignment horizontal="right" vertical="center"/>
    </xf>
    <xf numFmtId="190" fontId="31" fillId="0" borderId="21" xfId="1625" applyNumberFormat="1" applyFont="1" applyBorder="1" applyAlignment="1">
      <alignment horizontal="right" vertical="center"/>
    </xf>
    <xf numFmtId="190" fontId="31" fillId="0" borderId="26" xfId="1625" applyNumberFormat="1" applyFont="1" applyBorder="1" applyAlignment="1">
      <alignment horizontal="right" vertical="center"/>
    </xf>
    <xf numFmtId="190" fontId="31" fillId="0" borderId="21" xfId="1625" applyNumberFormat="1" applyFont="1" applyFill="1" applyBorder="1" applyAlignment="1">
      <alignment horizontal="right" vertical="center"/>
    </xf>
    <xf numFmtId="190" fontId="31" fillId="0" borderId="26" xfId="1625" applyNumberFormat="1" applyFont="1" applyFill="1" applyBorder="1" applyAlignment="1">
      <alignment horizontal="right" vertical="center"/>
    </xf>
    <xf numFmtId="190" fontId="31" fillId="0" borderId="23" xfId="1625" applyNumberFormat="1" applyFont="1" applyBorder="1" applyAlignment="1">
      <alignment horizontal="right" vertical="center"/>
    </xf>
    <xf numFmtId="190" fontId="31" fillId="0" borderId="27" xfId="1625" applyNumberFormat="1" applyFont="1" applyBorder="1" applyAlignment="1">
      <alignment horizontal="right" vertical="center"/>
    </xf>
    <xf numFmtId="191" fontId="35" fillId="0" borderId="28" xfId="2116" applyNumberFormat="1" applyFont="1" applyBorder="1" applyAlignment="1">
      <alignment horizontal="right" vertical="center"/>
    </xf>
    <xf numFmtId="190" fontId="31" fillId="0" borderId="21" xfId="2116" applyNumberFormat="1" applyFont="1" applyFill="1" applyBorder="1" applyAlignment="1">
      <alignment horizontal="right" vertical="center"/>
    </xf>
    <xf numFmtId="191" fontId="35" fillId="0" borderId="29" xfId="2116" applyNumberFormat="1" applyFont="1" applyFill="1" applyBorder="1" applyAlignment="1">
      <alignment horizontal="right" vertical="center"/>
    </xf>
    <xf numFmtId="190" fontId="31" fillId="0" borderId="26" xfId="2116" applyNumberFormat="1" applyFont="1" applyFill="1" applyBorder="1" applyAlignment="1">
      <alignment horizontal="right" vertical="center"/>
    </xf>
    <xf numFmtId="190" fontId="31" fillId="0" borderId="21" xfId="1542" applyNumberFormat="1" applyFont="1" applyFill="1" applyBorder="1" applyAlignment="1">
      <alignment horizontal="right" vertical="center"/>
    </xf>
    <xf numFmtId="191" fontId="35" fillId="0" borderId="29" xfId="1625" applyNumberFormat="1" applyFont="1" applyFill="1" applyBorder="1" applyAlignment="1">
      <alignment horizontal="right" vertical="center"/>
    </xf>
    <xf numFmtId="190" fontId="31" fillId="0" borderId="26" xfId="1542" applyNumberFormat="1" applyFont="1" applyFill="1" applyBorder="1" applyAlignment="1">
      <alignment horizontal="right" vertical="center"/>
    </xf>
    <xf numFmtId="190" fontId="31" fillId="0" borderId="30" xfId="1542" applyNumberFormat="1" applyFont="1" applyBorder="1" applyAlignment="1">
      <alignment horizontal="right" vertical="center"/>
    </xf>
    <xf numFmtId="191" fontId="35" fillId="0" borderId="31" xfId="1542" applyNumberFormat="1" applyFont="1" applyBorder="1" applyAlignment="1">
      <alignment horizontal="right" vertical="center"/>
    </xf>
    <xf numFmtId="190" fontId="31" fillId="0" borderId="32" xfId="1542" applyNumberFormat="1" applyFont="1" applyBorder="1" applyAlignment="1">
      <alignment horizontal="right" vertical="center"/>
    </xf>
    <xf numFmtId="190" fontId="31" fillId="0" borderId="25" xfId="1625" applyNumberFormat="1" applyFont="1" applyFill="1" applyBorder="1" applyAlignment="1">
      <alignment horizontal="right" vertical="center"/>
    </xf>
    <xf numFmtId="190" fontId="31" fillId="0" borderId="18" xfId="1625" applyNumberFormat="1" applyFont="1" applyFill="1" applyBorder="1" applyAlignment="1">
      <alignment horizontal="right" vertical="center"/>
    </xf>
    <xf numFmtId="191" fontId="35" fillId="0" borderId="24" xfId="1625" applyNumberFormat="1" applyFont="1" applyFill="1" applyBorder="1" applyAlignment="1">
      <alignment horizontal="right" vertical="center"/>
    </xf>
    <xf numFmtId="190" fontId="31" fillId="0" borderId="27" xfId="1625" applyNumberFormat="1" applyFont="1" applyFill="1" applyBorder="1" applyAlignment="1">
      <alignment horizontal="right" vertical="center"/>
    </xf>
    <xf numFmtId="190" fontId="31" fillId="0" borderId="23" xfId="1625" applyNumberFormat="1" applyFont="1" applyFill="1" applyBorder="1" applyAlignment="1">
      <alignment horizontal="right" vertical="center"/>
    </xf>
    <xf numFmtId="190" fontId="31" fillId="0" borderId="25" xfId="2116" applyNumberFormat="1" applyFont="1" applyFill="1" applyBorder="1" applyAlignment="1">
      <alignment horizontal="right" vertical="center"/>
    </xf>
    <xf numFmtId="190" fontId="31" fillId="0" borderId="18" xfId="2116" applyNumberFormat="1" applyFont="1" applyFill="1" applyBorder="1" applyAlignment="1">
      <alignment horizontal="right" vertical="center"/>
    </xf>
    <xf numFmtId="191" fontId="35" fillId="0" borderId="28" xfId="2116" applyNumberFormat="1" applyFont="1" applyFill="1" applyBorder="1" applyAlignment="1">
      <alignment horizontal="right" vertical="center"/>
    </xf>
    <xf numFmtId="190" fontId="31" fillId="0" borderId="32" xfId="1542" applyNumberFormat="1" applyFont="1" applyFill="1" applyBorder="1" applyAlignment="1">
      <alignment horizontal="right" vertical="center"/>
    </xf>
    <xf numFmtId="190" fontId="31" fillId="0" borderId="30" xfId="1542" applyNumberFormat="1" applyFont="1" applyFill="1" applyBorder="1" applyAlignment="1">
      <alignment horizontal="right" vertical="center"/>
    </xf>
    <xf numFmtId="191" fontId="35" fillId="0" borderId="31" xfId="1542" applyNumberFormat="1" applyFont="1" applyFill="1" applyBorder="1" applyAlignment="1">
      <alignment horizontal="right" vertical="center"/>
    </xf>
    <xf numFmtId="191" fontId="211" fillId="0" borderId="24" xfId="1625" applyNumberFormat="1" applyFont="1" applyFill="1" applyBorder="1" applyAlignment="1">
      <alignment horizontal="right" vertical="center"/>
    </xf>
    <xf numFmtId="191" fontId="211" fillId="0" borderId="28" xfId="2116" applyNumberFormat="1" applyFont="1" applyFill="1" applyBorder="1" applyAlignment="1">
      <alignment horizontal="right" vertical="center"/>
    </xf>
    <xf numFmtId="191" fontId="211" fillId="0" borderId="29" xfId="2116" applyNumberFormat="1" applyFont="1" applyFill="1" applyBorder="1" applyAlignment="1">
      <alignment horizontal="right" vertical="center"/>
    </xf>
    <xf numFmtId="191" fontId="211" fillId="0" borderId="29" xfId="1625" applyNumberFormat="1" applyFont="1" applyFill="1" applyBorder="1" applyAlignment="1">
      <alignment horizontal="right" vertical="center"/>
    </xf>
    <xf numFmtId="191" fontId="211" fillId="0" borderId="31" xfId="1542" applyNumberFormat="1" applyFont="1" applyFill="1" applyBorder="1" applyAlignment="1">
      <alignment horizontal="right" vertical="center"/>
    </xf>
    <xf numFmtId="190" fontId="210" fillId="0" borderId="25" xfId="1625" applyNumberFormat="1" applyFont="1" applyFill="1" applyBorder="1" applyAlignment="1">
      <alignment horizontal="right" vertical="center"/>
    </xf>
    <xf numFmtId="190" fontId="210" fillId="0" borderId="18" xfId="1625" applyNumberFormat="1" applyFont="1" applyFill="1" applyBorder="1" applyAlignment="1">
      <alignment horizontal="right" vertical="center"/>
    </xf>
    <xf numFmtId="190" fontId="210" fillId="0" borderId="26" xfId="1625" applyNumberFormat="1" applyFont="1" applyFill="1" applyBorder="1" applyAlignment="1">
      <alignment horizontal="right" vertical="center"/>
    </xf>
    <xf numFmtId="190" fontId="210" fillId="0" borderId="21" xfId="1625" applyNumberFormat="1" applyFont="1" applyFill="1" applyBorder="1" applyAlignment="1">
      <alignment horizontal="right" vertical="center"/>
    </xf>
    <xf numFmtId="190" fontId="210" fillId="0" borderId="27" xfId="1625" applyNumberFormat="1" applyFont="1" applyFill="1" applyBorder="1" applyAlignment="1">
      <alignment horizontal="right" vertical="center"/>
    </xf>
    <xf numFmtId="190" fontId="210" fillId="0" borderId="23" xfId="1625" applyNumberFormat="1" applyFont="1" applyFill="1" applyBorder="1" applyAlignment="1">
      <alignment horizontal="right" vertical="center"/>
    </xf>
    <xf numFmtId="190" fontId="210" fillId="0" borderId="25" xfId="2116" applyNumberFormat="1" applyFont="1" applyFill="1" applyBorder="1" applyAlignment="1">
      <alignment horizontal="right" vertical="center"/>
    </xf>
    <xf numFmtId="190" fontId="210" fillId="0" borderId="18" xfId="2116" applyNumberFormat="1" applyFont="1" applyFill="1" applyBorder="1" applyAlignment="1">
      <alignment horizontal="right" vertical="center"/>
    </xf>
    <xf numFmtId="190" fontId="210" fillId="0" borderId="26" xfId="2116" applyNumberFormat="1" applyFont="1" applyFill="1" applyBorder="1" applyAlignment="1">
      <alignment horizontal="right" vertical="center"/>
    </xf>
    <xf numFmtId="190" fontId="210" fillId="0" borderId="21" xfId="2116" applyNumberFormat="1" applyFont="1" applyFill="1" applyBorder="1" applyAlignment="1">
      <alignment horizontal="right" vertical="center"/>
    </xf>
    <xf numFmtId="190" fontId="210" fillId="0" borderId="26" xfId="1542" applyNumberFormat="1" applyFont="1" applyFill="1" applyBorder="1" applyAlignment="1">
      <alignment horizontal="right" vertical="center"/>
    </xf>
    <xf numFmtId="190" fontId="210" fillId="0" borderId="21" xfId="1542" applyNumberFormat="1" applyFont="1" applyFill="1" applyBorder="1" applyAlignment="1">
      <alignment horizontal="right" vertical="center"/>
    </xf>
    <xf numFmtId="190" fontId="210" fillId="0" borderId="32" xfId="1542" applyNumberFormat="1" applyFont="1" applyFill="1" applyBorder="1" applyAlignment="1">
      <alignment horizontal="right" vertical="center"/>
    </xf>
    <xf numFmtId="190" fontId="210" fillId="0" borderId="30" xfId="1542" applyNumberFormat="1" applyFont="1" applyFill="1" applyBorder="1" applyAlignment="1">
      <alignment horizontal="right" vertical="center"/>
    </xf>
    <xf numFmtId="255" fontId="210" fillId="45" borderId="26" xfId="1542" applyNumberFormat="1" applyFont="1" applyFill="1" applyBorder="1" applyAlignment="1">
      <alignment horizontal="right" vertical="center"/>
    </xf>
    <xf numFmtId="255" fontId="210" fillId="45" borderId="21" xfId="1542" applyNumberFormat="1" applyFont="1" applyFill="1" applyBorder="1" applyAlignment="1">
      <alignment horizontal="right" vertical="center"/>
    </xf>
    <xf numFmtId="255" fontId="210" fillId="45" borderId="143" xfId="1542" applyNumberFormat="1" applyFont="1" applyFill="1" applyBorder="1" applyAlignment="1">
      <alignment horizontal="right" vertical="center"/>
    </xf>
    <xf numFmtId="255" fontId="210" fillId="45" borderId="125" xfId="1542" applyNumberFormat="1" applyFont="1" applyFill="1" applyBorder="1" applyAlignment="1">
      <alignment horizontal="right" vertical="center"/>
    </xf>
    <xf numFmtId="255" fontId="215" fillId="47" borderId="139" xfId="0" applyNumberFormat="1" applyFont="1" applyFill="1" applyBorder="1">
      <alignment vertical="center"/>
    </xf>
    <xf numFmtId="255" fontId="210" fillId="47" borderId="140" xfId="1625" applyNumberFormat="1" applyFont="1" applyFill="1" applyBorder="1" applyAlignment="1">
      <alignment horizontal="right" vertical="center"/>
    </xf>
    <xf numFmtId="191" fontId="211" fillId="47" borderId="24" xfId="1625" applyNumberFormat="1" applyFont="1" applyFill="1" applyBorder="1" applyAlignment="1">
      <alignment horizontal="right" vertical="center"/>
    </xf>
    <xf numFmtId="255" fontId="215" fillId="47" borderId="26" xfId="0" applyNumberFormat="1" applyFont="1" applyFill="1" applyBorder="1">
      <alignment vertical="center"/>
    </xf>
    <xf numFmtId="255" fontId="210" fillId="47" borderId="21" xfId="1625" applyNumberFormat="1" applyFont="1" applyFill="1" applyBorder="1" applyAlignment="1">
      <alignment horizontal="right" vertical="center"/>
    </xf>
    <xf numFmtId="255" fontId="215" fillId="47" borderId="141" xfId="0" applyNumberFormat="1" applyFont="1" applyFill="1" applyBorder="1">
      <alignment vertical="center"/>
    </xf>
    <xf numFmtId="255" fontId="210" fillId="47" borderId="142" xfId="1625" applyNumberFormat="1" applyFont="1" applyFill="1" applyBorder="1" applyAlignment="1">
      <alignment horizontal="right" vertical="center"/>
    </xf>
    <xf numFmtId="190" fontId="210" fillId="47" borderId="25" xfId="2116" applyNumberFormat="1" applyFont="1" applyFill="1" applyBorder="1" applyAlignment="1">
      <alignment horizontal="right" vertical="center"/>
    </xf>
    <xf numFmtId="190" fontId="210" fillId="47" borderId="18" xfId="2116" applyNumberFormat="1" applyFont="1" applyFill="1" applyBorder="1" applyAlignment="1">
      <alignment horizontal="right" vertical="center"/>
    </xf>
    <xf numFmtId="191" fontId="211" fillId="47" borderId="28" xfId="2116" applyNumberFormat="1" applyFont="1" applyFill="1" applyBorder="1" applyAlignment="1">
      <alignment horizontal="right" vertical="center"/>
    </xf>
    <xf numFmtId="190" fontId="210" fillId="47" borderId="26" xfId="2116" applyNumberFormat="1" applyFont="1" applyFill="1" applyBorder="1" applyAlignment="1">
      <alignment horizontal="right" vertical="center"/>
    </xf>
    <xf numFmtId="190" fontId="210" fillId="47" borderId="21" xfId="2116" applyNumberFormat="1" applyFont="1" applyFill="1" applyBorder="1" applyAlignment="1">
      <alignment horizontal="right" vertical="center"/>
    </xf>
    <xf numFmtId="191" fontId="211" fillId="47" borderId="29" xfId="2116" applyNumberFormat="1" applyFont="1" applyFill="1" applyBorder="1" applyAlignment="1">
      <alignment horizontal="right" vertical="center"/>
    </xf>
    <xf numFmtId="255" fontId="210" fillId="47" borderId="26" xfId="1542" applyNumberFormat="1" applyFont="1" applyFill="1" applyBorder="1" applyAlignment="1">
      <alignment horizontal="right" vertical="center"/>
    </xf>
    <xf numFmtId="255" fontId="210" fillId="47" borderId="21" xfId="1542" applyNumberFormat="1" applyFont="1" applyFill="1" applyBorder="1" applyAlignment="1">
      <alignment horizontal="right" vertical="center"/>
    </xf>
    <xf numFmtId="255" fontId="210" fillId="47" borderId="143" xfId="1542" applyNumberFormat="1" applyFont="1" applyFill="1" applyBorder="1" applyAlignment="1">
      <alignment horizontal="right" vertical="center"/>
    </xf>
    <xf numFmtId="255" fontId="210" fillId="47" borderId="125" xfId="1542" applyNumberFormat="1" applyFont="1" applyFill="1" applyBorder="1" applyAlignment="1">
      <alignment horizontal="right" vertical="center"/>
    </xf>
    <xf numFmtId="191" fontId="211" fillId="47" borderId="158" xfId="1625" applyNumberFormat="1" applyFont="1" applyFill="1" applyBorder="1" applyAlignment="1">
      <alignment horizontal="right" vertical="center"/>
    </xf>
    <xf numFmtId="191" fontId="211" fillId="45" borderId="188" xfId="1625" applyNumberFormat="1" applyFont="1" applyFill="1" applyBorder="1" applyAlignment="1">
      <alignment horizontal="right" vertical="center"/>
    </xf>
    <xf numFmtId="191" fontId="211" fillId="45" borderId="36" xfId="2116" applyNumberFormat="1" applyFont="1" applyFill="1" applyBorder="1" applyAlignment="1">
      <alignment horizontal="right" vertical="center"/>
    </xf>
    <xf numFmtId="191" fontId="211" fillId="45" borderId="21" xfId="2116" applyNumberFormat="1" applyFont="1" applyFill="1" applyBorder="1" applyAlignment="1">
      <alignment horizontal="right" vertical="center"/>
    </xf>
    <xf numFmtId="191" fontId="211" fillId="47" borderId="159" xfId="1625" applyNumberFormat="1" applyFont="1" applyFill="1" applyBorder="1" applyAlignment="1">
      <alignment horizontal="right" vertical="center"/>
    </xf>
    <xf numFmtId="191" fontId="211" fillId="45" borderId="18" xfId="1625" applyNumberFormat="1" applyFont="1" applyFill="1" applyBorder="1" applyAlignment="1">
      <alignment horizontal="right" vertical="center"/>
    </xf>
    <xf numFmtId="255" fontId="215" fillId="45" borderId="139" xfId="0" applyNumberFormat="1" applyFont="1" applyFill="1" applyBorder="1">
      <alignment vertical="center"/>
    </xf>
    <xf numFmtId="255" fontId="210" fillId="45" borderId="140" xfId="1625" applyNumberFormat="1" applyFont="1" applyFill="1" applyBorder="1" applyAlignment="1">
      <alignment horizontal="right" vertical="center"/>
    </xf>
    <xf numFmtId="255" fontId="215" fillId="45" borderId="26" xfId="0" applyNumberFormat="1" applyFont="1" applyFill="1" applyBorder="1">
      <alignment vertical="center"/>
    </xf>
    <xf numFmtId="255" fontId="210" fillId="45" borderId="21" xfId="1625" applyNumberFormat="1" applyFont="1" applyFill="1" applyBorder="1" applyAlignment="1">
      <alignment horizontal="right" vertical="center"/>
    </xf>
    <xf numFmtId="255" fontId="215" fillId="45" borderId="141" xfId="0" applyNumberFormat="1" applyFont="1" applyFill="1" applyBorder="1">
      <alignment vertical="center"/>
    </xf>
    <xf numFmtId="255" fontId="210" fillId="45" borderId="142" xfId="1625" applyNumberFormat="1" applyFont="1" applyFill="1" applyBorder="1" applyAlignment="1">
      <alignment horizontal="right" vertical="center"/>
    </xf>
    <xf numFmtId="190" fontId="210" fillId="45" borderId="25" xfId="2116" applyNumberFormat="1" applyFont="1" applyFill="1" applyBorder="1" applyAlignment="1">
      <alignment horizontal="right" vertical="center"/>
    </xf>
    <xf numFmtId="190" fontId="210" fillId="45" borderId="18" xfId="2116" applyNumberFormat="1" applyFont="1" applyFill="1" applyBorder="1" applyAlignment="1">
      <alignment horizontal="right" vertical="center"/>
    </xf>
    <xf numFmtId="190" fontId="210" fillId="45" borderId="26" xfId="2116" applyNumberFormat="1" applyFont="1" applyFill="1" applyBorder="1" applyAlignment="1">
      <alignment horizontal="right" vertical="center"/>
    </xf>
    <xf numFmtId="190" fontId="210" fillId="45" borderId="21" xfId="2116" applyNumberFormat="1" applyFont="1" applyFill="1" applyBorder="1" applyAlignment="1">
      <alignment horizontal="right" vertical="center"/>
    </xf>
    <xf numFmtId="255" fontId="210" fillId="47" borderId="26" xfId="1542" applyNumberFormat="1" applyFont="1" applyFill="1" applyBorder="1" applyAlignment="1">
      <alignment horizontal="right" vertical="center"/>
    </xf>
    <xf numFmtId="255" fontId="210" fillId="47" borderId="21" xfId="1542" applyNumberFormat="1" applyFont="1" applyFill="1" applyBorder="1" applyAlignment="1">
      <alignment horizontal="right" vertical="center"/>
    </xf>
    <xf numFmtId="255" fontId="210" fillId="47" borderId="143" xfId="1542" applyNumberFormat="1" applyFont="1" applyFill="1" applyBorder="1" applyAlignment="1">
      <alignment horizontal="right" vertical="center"/>
    </xf>
    <xf numFmtId="255" fontId="210" fillId="47" borderId="125" xfId="1542" applyNumberFormat="1" applyFont="1" applyFill="1" applyBorder="1" applyAlignment="1">
      <alignment horizontal="right" vertical="center"/>
    </xf>
    <xf numFmtId="0" fontId="29" fillId="10" borderId="0" xfId="2116" applyFont="1" applyFill="1" applyBorder="1" applyAlignment="1">
      <alignment horizontal="center" vertical="center"/>
    </xf>
    <xf numFmtId="38" fontId="16" fillId="0" borderId="21" xfId="1626" applyNumberFormat="1" applyFont="1" applyFill="1" applyBorder="1" applyAlignment="1">
      <alignment vertical="center"/>
    </xf>
    <xf numFmtId="38" fontId="11" fillId="0" borderId="21" xfId="1626" applyNumberFormat="1" applyFont="1" applyFill="1" applyBorder="1" applyAlignment="1">
      <alignment vertical="center"/>
    </xf>
    <xf numFmtId="38" fontId="16" fillId="0" borderId="128" xfId="1626" applyNumberFormat="1" applyFont="1" applyFill="1" applyBorder="1" applyAlignment="1">
      <alignment vertical="center"/>
    </xf>
    <xf numFmtId="187" fontId="16" fillId="0" borderId="129" xfId="2116" applyNumberFormat="1" applyFont="1" applyFill="1" applyBorder="1" applyAlignment="1">
      <alignment vertical="center"/>
    </xf>
    <xf numFmtId="38" fontId="11" fillId="0" borderId="128" xfId="1626" applyNumberFormat="1" applyFont="1" applyFill="1" applyBorder="1" applyAlignment="1">
      <alignment vertical="center"/>
    </xf>
    <xf numFmtId="2" fontId="16" fillId="0" borderId="129" xfId="2116" applyNumberFormat="1" applyFont="1" applyFill="1" applyBorder="1" applyAlignment="1">
      <alignment vertical="center"/>
    </xf>
    <xf numFmtId="0" fontId="67" fillId="0" borderId="129" xfId="2116" applyFont="1" applyFill="1" applyBorder="1" applyAlignment="1">
      <alignment vertical="center"/>
    </xf>
    <xf numFmtId="187" fontId="199" fillId="0" borderId="21" xfId="2116" applyNumberFormat="1" applyFont="1" applyFill="1" applyBorder="1" applyAlignment="1">
      <alignment vertical="center"/>
    </xf>
    <xf numFmtId="2" fontId="199" fillId="0" borderId="21" xfId="2116" applyNumberFormat="1" applyFont="1" applyFill="1" applyBorder="1" applyAlignment="1">
      <alignment vertical="center"/>
    </xf>
    <xf numFmtId="0" fontId="208" fillId="0" borderId="21" xfId="2116" applyFont="1" applyFill="1" applyBorder="1" applyAlignment="1">
      <alignment vertical="center"/>
    </xf>
    <xf numFmtId="38" fontId="199" fillId="0" borderId="128" xfId="1626" applyNumberFormat="1" applyFont="1" applyFill="1" applyBorder="1" applyAlignment="1">
      <alignment vertical="center"/>
    </xf>
    <xf numFmtId="187" fontId="199" fillId="0" borderId="129" xfId="2116" applyNumberFormat="1" applyFont="1" applyFill="1" applyBorder="1" applyAlignment="1">
      <alignment vertical="center"/>
    </xf>
    <xf numFmtId="38" fontId="204" fillId="0" borderId="128" xfId="1626" applyNumberFormat="1" applyFont="1" applyFill="1" applyBorder="1" applyAlignment="1">
      <alignment vertical="center"/>
    </xf>
    <xf numFmtId="2" fontId="199" fillId="0" borderId="129" xfId="2116" applyNumberFormat="1" applyFont="1" applyFill="1" applyBorder="1" applyAlignment="1">
      <alignment vertical="center"/>
    </xf>
    <xf numFmtId="0" fontId="208" fillId="0" borderId="129" xfId="2116" applyFont="1" applyFill="1" applyBorder="1" applyAlignment="1">
      <alignment vertical="center"/>
    </xf>
    <xf numFmtId="38" fontId="199" fillId="45" borderId="21" xfId="1626" applyNumberFormat="1" applyFont="1" applyFill="1" applyBorder="1" applyAlignment="1">
      <alignment vertical="center"/>
    </xf>
    <xf numFmtId="187" fontId="199" fillId="45" borderId="21" xfId="2116" applyNumberFormat="1" applyFont="1" applyFill="1" applyBorder="1" applyAlignment="1">
      <alignment vertical="center"/>
    </xf>
    <xf numFmtId="38" fontId="204" fillId="45" borderId="21" xfId="1626" applyNumberFormat="1" applyFont="1" applyFill="1" applyBorder="1" applyAlignment="1">
      <alignment vertical="center"/>
    </xf>
    <xf numFmtId="2" fontId="199" fillId="45" borderId="21" xfId="2116" applyNumberFormat="1" applyFont="1" applyFill="1" applyBorder="1" applyAlignment="1">
      <alignment vertical="center"/>
    </xf>
    <xf numFmtId="0" fontId="208" fillId="45" borderId="21" xfId="2116" applyFont="1" applyFill="1" applyBorder="1" applyAlignment="1">
      <alignment vertical="center"/>
    </xf>
    <xf numFmtId="38" fontId="199" fillId="47" borderId="21" xfId="1626" applyNumberFormat="1" applyFont="1" applyFill="1" applyBorder="1" applyAlignment="1">
      <alignment vertical="center"/>
    </xf>
    <xf numFmtId="187" fontId="199" fillId="47" borderId="21" xfId="2116" applyNumberFormat="1" applyFont="1" applyFill="1" applyBorder="1" applyAlignment="1">
      <alignment vertical="center"/>
    </xf>
    <xf numFmtId="38" fontId="204" fillId="47" borderId="21" xfId="1626" applyNumberFormat="1" applyFont="1" applyFill="1" applyBorder="1" applyAlignment="1">
      <alignment vertical="center"/>
    </xf>
    <xf numFmtId="2" fontId="199" fillId="47" borderId="21" xfId="2116" applyNumberFormat="1" applyFont="1" applyFill="1" applyBorder="1" applyAlignment="1">
      <alignment vertical="center"/>
    </xf>
    <xf numFmtId="0" fontId="208" fillId="47" borderId="21" xfId="2116" applyFont="1" applyFill="1" applyBorder="1" applyAlignment="1">
      <alignment vertical="center"/>
    </xf>
    <xf numFmtId="38" fontId="13" fillId="0" borderId="0" xfId="0" applyNumberFormat="1" applyFont="1" applyFill="1" applyBorder="1" applyAlignment="1"/>
    <xf numFmtId="38" fontId="68" fillId="0" borderId="18" xfId="2116" applyNumberFormat="1" applyFont="1" applyFill="1" applyBorder="1" applyAlignment="1">
      <alignment vertical="center"/>
    </xf>
    <xf numFmtId="38" fontId="68" fillId="0" borderId="23" xfId="2116" applyNumberFormat="1" applyFont="1" applyFill="1" applyBorder="1" applyAlignment="1">
      <alignment vertical="center"/>
    </xf>
    <xf numFmtId="187" fontId="16" fillId="0" borderId="23" xfId="2116" applyNumberFormat="1" applyFont="1" applyFill="1" applyBorder="1" applyAlignment="1">
      <alignment vertical="center"/>
    </xf>
    <xf numFmtId="38" fontId="158" fillId="0" borderId="136" xfId="0" applyNumberFormat="1" applyFont="1" applyFill="1" applyBorder="1" applyAlignment="1">
      <alignment vertical="top"/>
    </xf>
    <xf numFmtId="38" fontId="68" fillId="0" borderId="41" xfId="2116" applyNumberFormat="1" applyFont="1" applyFill="1" applyBorder="1" applyAlignment="1">
      <alignment vertical="center"/>
    </xf>
    <xf numFmtId="187" fontId="16" fillId="0" borderId="47" xfId="2116" applyNumberFormat="1" applyFont="1" applyFill="1" applyBorder="1" applyAlignment="1">
      <alignment vertical="center"/>
    </xf>
    <xf numFmtId="38" fontId="207" fillId="0" borderId="23" xfId="2116" applyNumberFormat="1" applyFont="1" applyFill="1" applyBorder="1" applyAlignment="1">
      <alignment vertical="center"/>
    </xf>
    <xf numFmtId="187" fontId="216" fillId="0" borderId="90" xfId="2116" applyNumberFormat="1" applyFont="1" applyFill="1" applyBorder="1" applyAlignment="1">
      <alignment vertical="center"/>
    </xf>
    <xf numFmtId="187" fontId="199" fillId="0" borderId="47" xfId="2116" applyNumberFormat="1" applyFont="1" applyFill="1" applyBorder="1" applyAlignment="1">
      <alignment vertical="center"/>
    </xf>
    <xf numFmtId="38" fontId="207" fillId="45" borderId="23" xfId="2116" applyNumberFormat="1" applyFont="1" applyFill="1" applyBorder="1" applyAlignment="1">
      <alignment vertical="center"/>
    </xf>
    <xf numFmtId="187" fontId="199" fillId="45" borderId="23" xfId="2116" applyNumberFormat="1" applyFont="1" applyFill="1" applyBorder="1" applyAlignment="1">
      <alignment vertical="center"/>
    </xf>
    <xf numFmtId="187" fontId="199" fillId="47" borderId="23" xfId="2116" applyNumberFormat="1" applyFont="1" applyFill="1" applyBorder="1" applyAlignment="1">
      <alignment vertical="center"/>
    </xf>
    <xf numFmtId="38" fontId="212" fillId="47" borderId="136" xfId="0" applyNumberFormat="1" applyFont="1" applyFill="1" applyBorder="1" applyAlignment="1">
      <alignment vertical="top"/>
    </xf>
    <xf numFmtId="38" fontId="207" fillId="47" borderId="41" xfId="2116" applyNumberFormat="1" applyFont="1" applyFill="1" applyBorder="1" applyAlignment="1">
      <alignment vertical="center"/>
    </xf>
    <xf numFmtId="38" fontId="158" fillId="0" borderId="13" xfId="0" applyNumberFormat="1" applyFont="1" applyFill="1" applyBorder="1" applyAlignment="1">
      <alignment vertical="top"/>
    </xf>
    <xf numFmtId="187" fontId="16" fillId="0" borderId="13" xfId="2116" applyNumberFormat="1" applyFont="1" applyFill="1" applyBorder="1" applyAlignment="1">
      <alignment vertical="center"/>
    </xf>
    <xf numFmtId="187" fontId="16" fillId="0" borderId="90" xfId="2116" applyNumberFormat="1" applyFont="1" applyFill="1" applyBorder="1" applyAlignment="1">
      <alignment vertical="center"/>
    </xf>
    <xf numFmtId="38" fontId="212" fillId="0" borderId="13" xfId="0" applyNumberFormat="1" applyFont="1" applyFill="1" applyBorder="1" applyAlignment="1">
      <alignment vertical="top"/>
    </xf>
    <xf numFmtId="187" fontId="199" fillId="47" borderId="13" xfId="2116" applyNumberFormat="1" applyFont="1" applyFill="1" applyBorder="1" applyAlignment="1">
      <alignment vertical="center"/>
    </xf>
    <xf numFmtId="187" fontId="199" fillId="45" borderId="13" xfId="2116" applyNumberFormat="1" applyFont="1" applyFill="1" applyBorder="1" applyAlignment="1">
      <alignment vertical="center"/>
    </xf>
    <xf numFmtId="183" fontId="16" fillId="0" borderId="18" xfId="2116" applyNumberFormat="1" applyFont="1" applyFill="1" applyBorder="1" applyAlignment="1">
      <alignment vertical="center"/>
    </xf>
    <xf numFmtId="183" fontId="68" fillId="0" borderId="52" xfId="2116" applyNumberFormat="1" applyFont="1" applyFill="1" applyBorder="1" applyAlignment="1">
      <alignment vertical="center"/>
    </xf>
    <xf numFmtId="183" fontId="16" fillId="0" borderId="53" xfId="2116" applyNumberFormat="1" applyFont="1" applyFill="1" applyBorder="1" applyAlignment="1">
      <alignment vertical="center"/>
    </xf>
    <xf numFmtId="183" fontId="68" fillId="0" borderId="18" xfId="2116" applyNumberFormat="1" applyFont="1" applyFill="1" applyBorder="1" applyAlignment="1">
      <alignment vertical="center"/>
    </xf>
    <xf numFmtId="183" fontId="207" fillId="0" borderId="18" xfId="2116" applyNumberFormat="1" applyFont="1" applyFill="1" applyBorder="1" applyAlignment="1">
      <alignment vertical="center"/>
    </xf>
    <xf numFmtId="183" fontId="216" fillId="0" borderId="53" xfId="2116" applyNumberFormat="1" applyFont="1" applyFill="1" applyBorder="1" applyAlignment="1">
      <alignment vertical="center"/>
    </xf>
    <xf numFmtId="183" fontId="207" fillId="47" borderId="52" xfId="2116" applyNumberFormat="1" applyFont="1" applyFill="1" applyBorder="1" applyAlignment="1">
      <alignment vertical="center"/>
    </xf>
    <xf numFmtId="183" fontId="199" fillId="47" borderId="18" xfId="2116" applyNumberFormat="1" applyFont="1" applyFill="1" applyBorder="1" applyAlignment="1">
      <alignment vertical="center"/>
    </xf>
    <xf numFmtId="183" fontId="207" fillId="45" borderId="18" xfId="2116" applyNumberFormat="1" applyFont="1" applyFill="1" applyBorder="1" applyAlignment="1">
      <alignment vertical="center"/>
    </xf>
    <xf numFmtId="183" fontId="199" fillId="45" borderId="18" xfId="2116" applyNumberFormat="1" applyFont="1" applyFill="1" applyBorder="1" applyAlignment="1">
      <alignment vertical="center"/>
    </xf>
    <xf numFmtId="187" fontId="207" fillId="45" borderId="13" xfId="0" applyNumberFormat="1" applyFont="1" applyFill="1" applyBorder="1" applyAlignment="1">
      <alignment vertical="center"/>
    </xf>
    <xf numFmtId="38" fontId="207" fillId="0" borderId="41" xfId="2116" applyNumberFormat="1" applyFont="1" applyFill="1" applyBorder="1" applyAlignment="1">
      <alignment vertical="center"/>
    </xf>
    <xf numFmtId="183" fontId="207" fillId="0" borderId="52" xfId="2116" applyNumberFormat="1" applyFont="1" applyFill="1" applyBorder="1" applyAlignment="1">
      <alignment vertical="center"/>
    </xf>
    <xf numFmtId="183" fontId="199" fillId="0" borderId="53" xfId="2116" applyNumberFormat="1" applyFont="1" applyFill="1" applyBorder="1" applyAlignment="1">
      <alignment vertical="center"/>
    </xf>
    <xf numFmtId="187" fontId="199" fillId="0" borderId="90" xfId="2116" applyNumberFormat="1" applyFont="1" applyFill="1" applyBorder="1" applyAlignment="1">
      <alignment vertical="center"/>
    </xf>
    <xf numFmtId="38" fontId="212" fillId="0" borderId="136" xfId="0" applyNumberFormat="1" applyFont="1" applyFill="1" applyBorder="1" applyAlignment="1">
      <alignment vertical="top"/>
    </xf>
    <xf numFmtId="0" fontId="29" fillId="10" borderId="0" xfId="2116" applyFont="1" applyFill="1" applyBorder="1" applyAlignment="1">
      <alignment horizontal="right" vertical="center"/>
    </xf>
    <xf numFmtId="38" fontId="13" fillId="4" borderId="0" xfId="0" applyNumberFormat="1" applyFont="1" applyFill="1" applyBorder="1" applyAlignment="1"/>
    <xf numFmtId="38" fontId="13" fillId="0" borderId="0" xfId="0" applyNumberFormat="1" applyFont="1" applyFill="1" applyBorder="1" applyAlignment="1"/>
    <xf numFmtId="0" fontId="13" fillId="0" borderId="0" xfId="2116" applyFont="1" applyAlignment="1">
      <alignment vertical="center"/>
    </xf>
    <xf numFmtId="187" fontId="31" fillId="0" borderId="0" xfId="2116" applyNumberFormat="1" applyFont="1" applyBorder="1" applyAlignment="1">
      <alignment vertical="center"/>
    </xf>
    <xf numFmtId="0" fontId="31" fillId="4" borderId="0" xfId="2116" applyFont="1" applyFill="1" applyBorder="1" applyAlignment="1">
      <alignment horizontal="right" vertical="center"/>
    </xf>
    <xf numFmtId="187" fontId="31" fillId="4" borderId="0" xfId="2116" applyNumberFormat="1" applyFont="1" applyFill="1" applyBorder="1" applyAlignment="1">
      <alignment vertical="center"/>
    </xf>
    <xf numFmtId="187" fontId="35" fillId="4" borderId="0" xfId="2116" applyNumberFormat="1" applyFont="1" applyFill="1" applyBorder="1" applyAlignment="1">
      <alignment vertical="center"/>
    </xf>
    <xf numFmtId="0" fontId="31" fillId="4" borderId="0" xfId="2116" applyFont="1" applyFill="1" applyBorder="1" applyAlignment="1">
      <alignment vertical="center"/>
    </xf>
    <xf numFmtId="0" fontId="16" fillId="4" borderId="0" xfId="2116" applyFont="1" applyFill="1" applyBorder="1" applyAlignment="1">
      <alignment vertical="center"/>
    </xf>
    <xf numFmtId="0" fontId="13" fillId="4" borderId="0" xfId="2116" applyFont="1" applyFill="1" applyBorder="1" applyAlignment="1">
      <alignment vertical="center"/>
    </xf>
    <xf numFmtId="0" fontId="13" fillId="4" borderId="0" xfId="2116" applyFont="1" applyFill="1" applyBorder="1"/>
    <xf numFmtId="0" fontId="16" fillId="4" borderId="0" xfId="2116" applyFont="1" applyFill="1" applyBorder="1"/>
    <xf numFmtId="0" fontId="29" fillId="10" borderId="0" xfId="2116" applyFont="1" applyFill="1" applyBorder="1" applyAlignment="1">
      <alignment horizontal="right" vertical="center"/>
    </xf>
    <xf numFmtId="0" fontId="29" fillId="10" borderId="0" xfId="2116" applyFont="1" applyFill="1" applyBorder="1" applyAlignment="1">
      <alignment vertical="center"/>
    </xf>
    <xf numFmtId="0" fontId="30" fillId="4" borderId="0" xfId="2116" applyFont="1" applyFill="1" applyBorder="1" applyAlignment="1">
      <alignment horizontal="center" vertical="center"/>
    </xf>
    <xf numFmtId="0" fontId="32" fillId="0" borderId="18" xfId="2116" applyFont="1" applyFill="1" applyBorder="1" applyAlignment="1">
      <alignment horizontal="center" vertical="center"/>
    </xf>
    <xf numFmtId="184" fontId="206" fillId="0" borderId="0" xfId="2116" applyNumberFormat="1" applyFont="1" applyBorder="1" applyAlignment="1">
      <alignment horizontal="right" vertical="center"/>
    </xf>
    <xf numFmtId="0" fontId="29" fillId="10" borderId="0" xfId="2116" applyFont="1" applyFill="1" applyBorder="1" applyAlignment="1">
      <alignment horizontal="right" vertical="center"/>
    </xf>
    <xf numFmtId="183" fontId="67" fillId="0" borderId="0" xfId="1547" applyNumberFormat="1" applyFont="1" applyBorder="1" applyAlignment="1">
      <alignment vertical="center"/>
    </xf>
    <xf numFmtId="183" fontId="11" fillId="0" borderId="0" xfId="1547" applyNumberFormat="1" applyFont="1" applyFill="1" applyBorder="1" applyAlignment="1">
      <alignment horizontal="right" vertical="center"/>
    </xf>
    <xf numFmtId="196" fontId="11" fillId="0" borderId="23" xfId="1547" applyNumberFormat="1" applyFont="1" applyBorder="1" applyAlignment="1">
      <alignment horizontal="right" vertical="center"/>
    </xf>
    <xf numFmtId="196" fontId="11" fillId="0" borderId="23" xfId="1547" applyNumberFormat="1" applyFont="1" applyBorder="1" applyAlignment="1">
      <alignment vertical="center"/>
    </xf>
    <xf numFmtId="41" fontId="11" fillId="0" borderId="23" xfId="1547" applyNumberFormat="1" applyFont="1" applyFill="1" applyBorder="1" applyAlignment="1">
      <alignment horizontal="right" vertical="center"/>
    </xf>
    <xf numFmtId="196" fontId="16" fillId="0" borderId="21" xfId="1547" applyNumberFormat="1" applyFont="1" applyFill="1" applyBorder="1" applyAlignment="1">
      <alignment vertical="center"/>
    </xf>
    <xf numFmtId="41" fontId="11" fillId="0" borderId="21" xfId="1542" applyFont="1" applyBorder="1" applyAlignment="1">
      <alignment vertical="center"/>
    </xf>
    <xf numFmtId="184" fontId="16" fillId="0" borderId="21" xfId="2116" applyNumberFormat="1" applyFont="1" applyBorder="1" applyAlignment="1">
      <alignment vertical="center"/>
    </xf>
    <xf numFmtId="184" fontId="68" fillId="0" borderId="13" xfId="2116" applyNumberFormat="1" applyFont="1" applyFill="1" applyBorder="1" applyAlignment="1">
      <alignment vertical="center"/>
    </xf>
    <xf numFmtId="184" fontId="16" fillId="0" borderId="13" xfId="2116" applyNumberFormat="1" applyFont="1" applyFill="1" applyBorder="1" applyAlignment="1">
      <alignment vertical="center"/>
    </xf>
    <xf numFmtId="184" fontId="68" fillId="0" borderId="18" xfId="2116" applyNumberFormat="1" applyFont="1" applyBorder="1" applyAlignment="1">
      <alignment vertical="center"/>
    </xf>
    <xf numFmtId="184" fontId="16" fillId="0" borderId="23" xfId="2116" applyNumberFormat="1" applyFont="1" applyBorder="1" applyAlignment="1">
      <alignment vertical="center"/>
    </xf>
    <xf numFmtId="38" fontId="16" fillId="0" borderId="21" xfId="1626" applyNumberFormat="1" applyFont="1" applyFill="1" applyBorder="1" applyAlignment="1">
      <alignment vertical="center"/>
    </xf>
    <xf numFmtId="38" fontId="16" fillId="0" borderId="64" xfId="1626" applyNumberFormat="1" applyFont="1" applyFill="1" applyBorder="1" applyAlignment="1">
      <alignment vertical="center"/>
    </xf>
    <xf numFmtId="38" fontId="16" fillId="0" borderId="21" xfId="1626" applyNumberFormat="1" applyFont="1" applyBorder="1" applyAlignment="1">
      <alignment vertical="center"/>
    </xf>
    <xf numFmtId="38" fontId="11" fillId="0" borderId="21" xfId="1626" applyNumberFormat="1" applyFont="1" applyBorder="1" applyAlignment="1">
      <alignment vertical="center"/>
    </xf>
    <xf numFmtId="38" fontId="11" fillId="0" borderId="64" xfId="1626" applyNumberFormat="1" applyFont="1" applyBorder="1" applyAlignment="1">
      <alignment vertical="center"/>
    </xf>
    <xf numFmtId="38" fontId="16" fillId="0" borderId="64" xfId="1626" applyNumberFormat="1" applyFont="1" applyBorder="1" applyAlignment="1">
      <alignment vertical="center"/>
    </xf>
    <xf numFmtId="41" fontId="16" fillId="0" borderId="64" xfId="1542" applyFont="1" applyBorder="1" applyAlignment="1">
      <alignment vertical="center"/>
    </xf>
    <xf numFmtId="41" fontId="11" fillId="0" borderId="64" xfId="1542" applyFont="1" applyBorder="1" applyAlignment="1">
      <alignment vertical="center"/>
    </xf>
    <xf numFmtId="184" fontId="16" fillId="0" borderId="65" xfId="2116" applyNumberFormat="1" applyFont="1" applyBorder="1" applyAlignment="1">
      <alignment vertical="center"/>
    </xf>
    <xf numFmtId="41" fontId="16" fillId="0" borderId="21" xfId="1542" applyFont="1" applyFill="1" applyBorder="1" applyAlignment="1">
      <alignment vertical="center"/>
    </xf>
    <xf numFmtId="41" fontId="16" fillId="0" borderId="64" xfId="1542" applyFont="1" applyFill="1" applyBorder="1" applyAlignment="1">
      <alignment vertical="center"/>
    </xf>
    <xf numFmtId="38" fontId="16" fillId="45" borderId="21" xfId="1626" applyNumberFormat="1" applyFont="1" applyFill="1" applyBorder="1" applyAlignment="1">
      <alignment vertical="center"/>
    </xf>
    <xf numFmtId="184" fontId="16" fillId="45" borderId="21" xfId="2116" applyNumberFormat="1" applyFont="1" applyFill="1" applyBorder="1" applyAlignment="1">
      <alignment vertical="center"/>
    </xf>
    <xf numFmtId="38" fontId="11" fillId="45" borderId="21" xfId="1626" applyNumberFormat="1" applyFont="1" applyFill="1" applyBorder="1" applyAlignment="1">
      <alignment vertical="center"/>
    </xf>
    <xf numFmtId="184" fontId="11" fillId="45" borderId="21" xfId="2116" applyNumberFormat="1" applyFont="1" applyFill="1" applyBorder="1" applyAlignment="1">
      <alignment vertical="center"/>
    </xf>
    <xf numFmtId="256" fontId="16" fillId="45" borderId="21" xfId="1401" applyNumberFormat="1" applyFont="1" applyFill="1" applyBorder="1" applyAlignment="1">
      <alignment vertical="center"/>
    </xf>
    <xf numFmtId="184" fontId="16" fillId="45" borderId="13" xfId="2116" applyNumberFormat="1" applyFont="1" applyFill="1" applyBorder="1" applyAlignment="1">
      <alignment vertical="center"/>
    </xf>
    <xf numFmtId="184" fontId="68" fillId="45" borderId="13" xfId="2116" applyNumberFormat="1" applyFont="1" applyFill="1" applyBorder="1" applyAlignment="1">
      <alignment vertical="center"/>
    </xf>
    <xf numFmtId="184" fontId="68" fillId="45" borderId="18" xfId="2116" applyNumberFormat="1" applyFont="1" applyFill="1" applyBorder="1" applyAlignment="1">
      <alignment vertical="center"/>
    </xf>
    <xf numFmtId="184" fontId="207" fillId="45" borderId="23" xfId="2116" applyNumberFormat="1" applyFont="1" applyFill="1" applyBorder="1" applyAlignment="1">
      <alignment vertical="center"/>
    </xf>
    <xf numFmtId="184" fontId="16" fillId="45" borderId="23" xfId="2116" applyNumberFormat="1" applyFont="1" applyFill="1" applyBorder="1" applyAlignment="1">
      <alignment vertical="center"/>
    </xf>
    <xf numFmtId="184" fontId="16" fillId="0" borderId="23" xfId="2116" applyNumberFormat="1" applyFont="1" applyFill="1" applyBorder="1" applyAlignment="1">
      <alignment vertical="center"/>
    </xf>
    <xf numFmtId="184" fontId="16" fillId="0" borderId="66" xfId="2116" applyNumberFormat="1" applyFont="1" applyFill="1" applyBorder="1" applyAlignment="1">
      <alignment vertical="center"/>
    </xf>
    <xf numFmtId="184" fontId="16" fillId="0" borderId="67" xfId="2116" applyNumberFormat="1" applyFont="1" applyFill="1" applyBorder="1" applyAlignment="1">
      <alignment vertical="center"/>
    </xf>
    <xf numFmtId="184" fontId="16" fillId="0" borderId="13" xfId="2116" applyNumberFormat="1" applyFont="1" applyBorder="1" applyAlignment="1">
      <alignment vertical="center"/>
    </xf>
    <xf numFmtId="184" fontId="16" fillId="0" borderId="185" xfId="2116" applyNumberFormat="1" applyFont="1" applyFill="1" applyBorder="1" applyAlignment="1">
      <alignment vertical="center"/>
    </xf>
    <xf numFmtId="184" fontId="16" fillId="0" borderId="186" xfId="2116" applyNumberFormat="1" applyFont="1" applyFill="1" applyBorder="1" applyAlignment="1">
      <alignment vertical="center"/>
    </xf>
    <xf numFmtId="184" fontId="207" fillId="45" borderId="13" xfId="2116" applyNumberFormat="1" applyFont="1" applyFill="1" applyBorder="1" applyAlignment="1">
      <alignment vertical="center"/>
    </xf>
    <xf numFmtId="41" fontId="16" fillId="0" borderId="21" xfId="1542" applyFont="1" applyBorder="1" applyAlignment="1">
      <alignment vertical="center"/>
    </xf>
    <xf numFmtId="38" fontId="11" fillId="0" borderId="17" xfId="0" applyNumberFormat="1" applyFont="1" applyFill="1" applyBorder="1" applyAlignment="1"/>
    <xf numFmtId="38" fontId="11" fillId="0" borderId="0" xfId="0" applyNumberFormat="1" applyFont="1" applyFill="1" applyBorder="1" applyAlignment="1"/>
    <xf numFmtId="187" fontId="67" fillId="0" borderId="0" xfId="2116" applyNumberFormat="1" applyFont="1" applyBorder="1" applyAlignment="1">
      <alignment vertical="center"/>
    </xf>
    <xf numFmtId="0" fontId="11" fillId="47" borderId="21" xfId="2116" applyFont="1" applyFill="1" applyBorder="1" applyAlignment="1">
      <alignment vertical="center"/>
    </xf>
    <xf numFmtId="187" fontId="11" fillId="47" borderId="0" xfId="2116" applyNumberFormat="1" applyFont="1" applyFill="1" applyBorder="1" applyAlignment="1">
      <alignment vertical="center"/>
    </xf>
    <xf numFmtId="0" fontId="208" fillId="45" borderId="0" xfId="2116" applyFont="1" applyFill="1" applyBorder="1" applyAlignment="1">
      <alignment vertical="center"/>
    </xf>
    <xf numFmtId="2" fontId="199" fillId="45" borderId="0" xfId="2116" applyNumberFormat="1" applyFont="1" applyFill="1" applyBorder="1" applyAlignment="1">
      <alignment vertical="center"/>
    </xf>
    <xf numFmtId="41" fontId="16" fillId="0" borderId="18" xfId="1542" applyNumberFormat="1" applyFont="1" applyFill="1" applyBorder="1" applyAlignment="1">
      <alignment vertical="center"/>
    </xf>
    <xf numFmtId="192" fontId="11" fillId="0" borderId="191" xfId="1542" applyNumberFormat="1" applyFont="1" applyBorder="1" applyAlignment="1">
      <alignment vertical="center"/>
    </xf>
    <xf numFmtId="41" fontId="16" fillId="0" borderId="18" xfId="1542" applyFont="1" applyFill="1" applyBorder="1" applyAlignment="1">
      <alignment vertical="center"/>
    </xf>
    <xf numFmtId="38" fontId="11" fillId="13" borderId="18" xfId="0" applyNumberFormat="1" applyFont="1" applyFill="1" applyBorder="1" applyAlignment="1">
      <alignment horizontal="center" vertical="center"/>
    </xf>
    <xf numFmtId="2" fontId="11" fillId="0" borderId="18" xfId="2116" applyNumberFormat="1" applyFont="1" applyFill="1" applyBorder="1" applyAlignment="1">
      <alignment vertical="center"/>
    </xf>
    <xf numFmtId="41" fontId="16" fillId="0" borderId="36" xfId="1542" applyFont="1" applyFill="1" applyBorder="1" applyAlignment="1">
      <alignment vertical="center"/>
    </xf>
    <xf numFmtId="0" fontId="68" fillId="0" borderId="0" xfId="2116" applyFont="1" applyFill="1" applyBorder="1" applyAlignment="1">
      <alignment vertical="center"/>
    </xf>
    <xf numFmtId="183" fontId="199" fillId="45" borderId="0" xfId="2116" applyNumberFormat="1" applyFont="1" applyFill="1" applyBorder="1" applyAlignment="1">
      <alignment vertical="center"/>
    </xf>
    <xf numFmtId="187" fontId="11" fillId="0" borderId="0" xfId="2116" applyNumberFormat="1" applyFont="1" applyBorder="1" applyAlignment="1">
      <alignment vertical="center"/>
    </xf>
    <xf numFmtId="192" fontId="11" fillId="0" borderId="196" xfId="1542" applyNumberFormat="1" applyFont="1" applyBorder="1" applyAlignment="1">
      <alignment vertical="center"/>
    </xf>
    <xf numFmtId="187" fontId="11" fillId="0" borderId="0" xfId="2116" applyNumberFormat="1" applyFont="1" applyFill="1" applyBorder="1" applyAlignment="1">
      <alignment vertical="center"/>
    </xf>
    <xf numFmtId="38" fontId="11" fillId="13" borderId="35" xfId="0" applyNumberFormat="1" applyFont="1" applyFill="1" applyBorder="1" applyAlignment="1">
      <alignment horizontal="center" vertical="center"/>
    </xf>
    <xf numFmtId="187" fontId="16" fillId="0" borderId="0" xfId="2116" applyNumberFormat="1" applyFont="1" applyFill="1" applyBorder="1" applyAlignment="1">
      <alignment vertical="center"/>
    </xf>
    <xf numFmtId="41" fontId="16" fillId="0" borderId="0" xfId="2116" applyNumberFormat="1" applyFont="1" applyFill="1" applyBorder="1" applyAlignment="1">
      <alignment vertical="center"/>
    </xf>
    <xf numFmtId="41" fontId="16" fillId="0" borderId="34" xfId="1542" applyFont="1" applyFill="1" applyBorder="1" applyAlignment="1">
      <alignment vertical="center"/>
    </xf>
    <xf numFmtId="41" fontId="16" fillId="0" borderId="35" xfId="1542" applyFont="1" applyFill="1" applyBorder="1" applyAlignment="1">
      <alignment vertical="center"/>
    </xf>
    <xf numFmtId="2" fontId="11" fillId="0" borderId="35" xfId="2116" applyNumberFormat="1" applyFont="1" applyFill="1" applyBorder="1" applyAlignment="1">
      <alignment vertical="center"/>
    </xf>
    <xf numFmtId="41" fontId="16" fillId="0" borderId="35" xfId="1542" applyNumberFormat="1" applyFont="1" applyFill="1" applyBorder="1" applyAlignment="1">
      <alignment vertical="center"/>
    </xf>
    <xf numFmtId="2" fontId="11" fillId="47" borderId="18" xfId="2116" applyNumberFormat="1" applyFont="1" applyFill="1" applyBorder="1" applyAlignment="1">
      <alignment vertical="center"/>
    </xf>
    <xf numFmtId="187" fontId="11" fillId="47" borderId="0" xfId="2116" applyNumberFormat="1" applyFont="1" applyFill="1" applyBorder="1" applyAlignment="1">
      <alignment vertical="center"/>
    </xf>
    <xf numFmtId="187" fontId="199" fillId="45" borderId="0" xfId="2116" applyNumberFormat="1" applyFont="1" applyFill="1" applyBorder="1" applyAlignment="1">
      <alignment vertical="center"/>
    </xf>
    <xf numFmtId="38" fontId="30" fillId="10" borderId="0" xfId="0" applyNumberFormat="1" applyFont="1" applyFill="1" applyBorder="1" applyAlignment="1">
      <alignment vertical="center"/>
    </xf>
    <xf numFmtId="182" fontId="35" fillId="0" borderId="36" xfId="1416" applyNumberFormat="1" applyFont="1" applyFill="1" applyBorder="1" applyAlignment="1">
      <alignment horizontal="center" vertical="center"/>
    </xf>
    <xf numFmtId="182" fontId="35" fillId="0" borderId="190" xfId="1416" applyNumberFormat="1" applyFont="1" applyFill="1" applyBorder="1" applyAlignment="1">
      <alignment horizontal="center" vertical="center"/>
    </xf>
    <xf numFmtId="9" fontId="31" fillId="0" borderId="36" xfId="1416" applyFont="1" applyFill="1" applyBorder="1" applyAlignment="1">
      <alignment horizontal="center" vertical="center"/>
    </xf>
    <xf numFmtId="255" fontId="46" fillId="0" borderId="88" xfId="0" applyNumberFormat="1" applyFont="1" applyFill="1" applyBorder="1" applyAlignment="1">
      <alignment horizontal="right" vertical="center"/>
    </xf>
    <xf numFmtId="255" fontId="46" fillId="0" borderId="36" xfId="0" applyNumberFormat="1" applyFont="1" applyFill="1" applyBorder="1">
      <alignment vertical="center"/>
    </xf>
    <xf numFmtId="9" fontId="31" fillId="0" borderId="190" xfId="1416" applyFont="1" applyFill="1" applyBorder="1" applyAlignment="1">
      <alignment horizontal="center" vertical="center"/>
    </xf>
    <xf numFmtId="255" fontId="46" fillId="0" borderId="192" xfId="0" applyNumberFormat="1" applyFont="1" applyFill="1" applyBorder="1" applyAlignment="1">
      <alignment horizontal="right" vertical="center"/>
    </xf>
    <xf numFmtId="255" fontId="46" fillId="0" borderId="190" xfId="0" applyNumberFormat="1" applyFont="1" applyFill="1" applyBorder="1">
      <alignment vertical="center"/>
    </xf>
    <xf numFmtId="9" fontId="35" fillId="0" borderId="191" xfId="1416" applyFont="1" applyFill="1" applyBorder="1" applyAlignment="1">
      <alignment horizontal="center" vertical="center"/>
    </xf>
    <xf numFmtId="182" fontId="35" fillId="0" borderId="191" xfId="1416" applyNumberFormat="1" applyFont="1" applyFill="1" applyBorder="1" applyAlignment="1">
      <alignment horizontal="center" vertical="center"/>
    </xf>
    <xf numFmtId="255" fontId="156" fillId="0" borderId="193" xfId="0" applyNumberFormat="1" applyFont="1" applyFill="1" applyBorder="1" applyAlignment="1">
      <alignment horizontal="right" vertical="center"/>
    </xf>
    <xf numFmtId="255" fontId="46" fillId="0" borderId="191" xfId="0" applyNumberFormat="1" applyFont="1" applyFill="1" applyBorder="1">
      <alignment vertical="center"/>
    </xf>
    <xf numFmtId="255" fontId="211" fillId="45" borderId="193" xfId="0" applyNumberFormat="1" applyFont="1" applyFill="1" applyBorder="1" applyAlignment="1">
      <alignment horizontal="right" vertical="center"/>
    </xf>
    <xf numFmtId="9" fontId="210" fillId="45" borderId="36" xfId="1416" applyFont="1" applyFill="1" applyBorder="1" applyAlignment="1">
      <alignment horizontal="center" vertical="center"/>
    </xf>
    <xf numFmtId="9" fontId="210" fillId="45" borderId="190" xfId="1416" applyFont="1" applyFill="1" applyBorder="1" applyAlignment="1">
      <alignment horizontal="center" vertical="center"/>
    </xf>
    <xf numFmtId="9" fontId="211" fillId="45" borderId="191" xfId="1416" applyFont="1" applyFill="1" applyBorder="1" applyAlignment="1">
      <alignment horizontal="center" vertical="center"/>
    </xf>
    <xf numFmtId="255" fontId="210" fillId="45" borderId="36" xfId="0" applyNumberFormat="1" applyFont="1" applyFill="1" applyBorder="1">
      <alignment vertical="center"/>
    </xf>
    <xf numFmtId="255" fontId="210" fillId="45" borderId="190" xfId="0" applyNumberFormat="1" applyFont="1" applyFill="1" applyBorder="1">
      <alignment vertical="center"/>
    </xf>
    <xf numFmtId="255" fontId="210" fillId="45" borderId="191" xfId="0" applyNumberFormat="1" applyFont="1" applyFill="1" applyBorder="1">
      <alignment vertical="center"/>
    </xf>
    <xf numFmtId="182" fontId="211" fillId="45" borderId="36" xfId="1416" applyNumberFormat="1" applyFont="1" applyFill="1" applyBorder="1" applyAlignment="1">
      <alignment horizontal="center" vertical="center"/>
    </xf>
    <xf numFmtId="182" fontId="211" fillId="45" borderId="190" xfId="1416" applyNumberFormat="1" applyFont="1" applyFill="1" applyBorder="1" applyAlignment="1">
      <alignment horizontal="center" vertical="center"/>
    </xf>
    <xf numFmtId="182" fontId="211" fillId="45" borderId="191" xfId="1416" applyNumberFormat="1" applyFont="1" applyFill="1" applyBorder="1" applyAlignment="1">
      <alignment horizontal="center" vertical="center"/>
    </xf>
    <xf numFmtId="255" fontId="210" fillId="0" borderId="88" xfId="0" applyNumberFormat="1" applyFont="1" applyFill="1" applyBorder="1" applyAlignment="1">
      <alignment horizontal="right" vertical="center"/>
    </xf>
    <xf numFmtId="9" fontId="210" fillId="0" borderId="36" xfId="1416" applyFont="1" applyFill="1" applyBorder="1" applyAlignment="1">
      <alignment horizontal="center" vertical="center"/>
    </xf>
    <xf numFmtId="255" fontId="210" fillId="0" borderId="36" xfId="0" applyNumberFormat="1" applyFont="1" applyFill="1" applyBorder="1">
      <alignment vertical="center"/>
    </xf>
    <xf numFmtId="182" fontId="211" fillId="0" borderId="36" xfId="1416" applyNumberFormat="1" applyFont="1" applyFill="1" applyBorder="1" applyAlignment="1">
      <alignment horizontal="center" vertical="center"/>
    </xf>
    <xf numFmtId="255" fontId="210" fillId="0" borderId="192" xfId="0" applyNumberFormat="1" applyFont="1" applyFill="1" applyBorder="1" applyAlignment="1">
      <alignment horizontal="right" vertical="center"/>
    </xf>
    <xf numFmtId="9" fontId="210" fillId="0" borderId="190" xfId="1416" applyFont="1" applyFill="1" applyBorder="1" applyAlignment="1">
      <alignment horizontal="center" vertical="center"/>
    </xf>
    <xf numFmtId="255" fontId="210" fillId="0" borderId="190" xfId="0" applyNumberFormat="1" applyFont="1" applyFill="1" applyBorder="1">
      <alignment vertical="center"/>
    </xf>
    <xf numFmtId="182" fontId="211" fillId="0" borderId="190" xfId="1416" applyNumberFormat="1" applyFont="1" applyFill="1" applyBorder="1" applyAlignment="1">
      <alignment horizontal="center" vertical="center"/>
    </xf>
    <xf numFmtId="255" fontId="211" fillId="0" borderId="193" xfId="0" applyNumberFormat="1" applyFont="1" applyFill="1" applyBorder="1" applyAlignment="1">
      <alignment horizontal="right" vertical="center"/>
    </xf>
    <xf numFmtId="9" fontId="211" fillId="0" borderId="191" xfId="1416" applyFont="1" applyFill="1" applyBorder="1" applyAlignment="1">
      <alignment horizontal="center" vertical="center"/>
    </xf>
    <xf numFmtId="255" fontId="210" fillId="0" borderId="191" xfId="0" applyNumberFormat="1" applyFont="1" applyFill="1" applyBorder="1">
      <alignment vertical="center"/>
    </xf>
    <xf numFmtId="182" fontId="211" fillId="0" borderId="191" xfId="1416" applyNumberFormat="1" applyFont="1" applyFill="1" applyBorder="1" applyAlignment="1">
      <alignment horizontal="center" vertical="center"/>
    </xf>
    <xf numFmtId="255" fontId="210" fillId="45" borderId="88" xfId="0" applyNumberFormat="1" applyFont="1" applyFill="1" applyBorder="1" applyAlignment="1">
      <alignment horizontal="right" vertical="center"/>
    </xf>
    <xf numFmtId="255" fontId="210" fillId="45" borderId="192" xfId="0" applyNumberFormat="1" applyFont="1" applyFill="1" applyBorder="1" applyAlignment="1">
      <alignment horizontal="right" vertical="center"/>
    </xf>
    <xf numFmtId="255" fontId="210" fillId="47" borderId="88" xfId="0" applyNumberFormat="1" applyFont="1" applyFill="1" applyBorder="1" applyAlignment="1">
      <alignment horizontal="right" vertical="center"/>
    </xf>
    <xf numFmtId="9" fontId="210" fillId="47" borderId="36" xfId="1416" applyFont="1" applyFill="1" applyBorder="1" applyAlignment="1">
      <alignment horizontal="center" vertical="center"/>
    </xf>
    <xf numFmtId="255" fontId="210" fillId="47" borderId="36" xfId="0" applyNumberFormat="1" applyFont="1" applyFill="1" applyBorder="1">
      <alignment vertical="center"/>
    </xf>
    <xf numFmtId="182" fontId="211" fillId="47" borderId="36" xfId="1416" applyNumberFormat="1" applyFont="1" applyFill="1" applyBorder="1" applyAlignment="1">
      <alignment horizontal="center" vertical="center"/>
    </xf>
    <xf numFmtId="255" fontId="210" fillId="47" borderId="192" xfId="0" applyNumberFormat="1" applyFont="1" applyFill="1" applyBorder="1" applyAlignment="1">
      <alignment horizontal="right" vertical="center"/>
    </xf>
    <xf numFmtId="9" fontId="210" fillId="47" borderId="190" xfId="1416" applyFont="1" applyFill="1" applyBorder="1" applyAlignment="1">
      <alignment horizontal="center" vertical="center"/>
    </xf>
    <xf numFmtId="255" fontId="210" fillId="47" borderId="190" xfId="0" applyNumberFormat="1" applyFont="1" applyFill="1" applyBorder="1">
      <alignment vertical="center"/>
    </xf>
    <xf numFmtId="182" fontId="211" fillId="47" borderId="190" xfId="1416" applyNumberFormat="1" applyFont="1" applyFill="1" applyBorder="1" applyAlignment="1">
      <alignment horizontal="center" vertical="center"/>
    </xf>
    <xf numFmtId="255" fontId="211" fillId="47" borderId="193" xfId="0" applyNumberFormat="1" applyFont="1" applyFill="1" applyBorder="1" applyAlignment="1">
      <alignment horizontal="right" vertical="center"/>
    </xf>
    <xf numFmtId="9" fontId="211" fillId="47" borderId="191" xfId="1416" applyFont="1" applyFill="1" applyBorder="1" applyAlignment="1">
      <alignment horizontal="center" vertical="center"/>
    </xf>
    <xf numFmtId="255" fontId="210" fillId="47" borderId="191" xfId="0" applyNumberFormat="1" applyFont="1" applyFill="1" applyBorder="1">
      <alignment vertical="center"/>
    </xf>
    <xf numFmtId="182" fontId="211" fillId="47" borderId="191" xfId="1416" applyNumberFormat="1" applyFont="1" applyFill="1" applyBorder="1" applyAlignment="1">
      <alignment horizontal="center" vertical="center"/>
    </xf>
    <xf numFmtId="38" fontId="199" fillId="45" borderId="88" xfId="0" applyNumberFormat="1" applyFont="1" applyFill="1" applyBorder="1" applyAlignment="1"/>
    <xf numFmtId="182" fontId="199" fillId="45" borderId="25" xfId="1416" applyNumberFormat="1" applyFont="1" applyFill="1" applyBorder="1"/>
    <xf numFmtId="182" fontId="199" fillId="45" borderId="18" xfId="1416" applyNumberFormat="1" applyFont="1" applyFill="1" applyBorder="1"/>
    <xf numFmtId="38" fontId="199" fillId="45" borderId="192" xfId="0" applyNumberFormat="1" applyFont="1" applyFill="1" applyBorder="1" applyAlignment="1"/>
    <xf numFmtId="38" fontId="199" fillId="45" borderId="190" xfId="0" applyNumberFormat="1" applyFont="1" applyFill="1" applyBorder="1" applyAlignment="1"/>
    <xf numFmtId="38" fontId="199" fillId="45" borderId="197" xfId="0" applyNumberFormat="1" applyFont="1" applyFill="1" applyBorder="1" applyAlignment="1"/>
    <xf numFmtId="38" fontId="199" fillId="45" borderId="200" xfId="0" applyNumberFormat="1" applyFont="1" applyFill="1" applyBorder="1" applyAlignment="1"/>
    <xf numFmtId="10" fontId="199" fillId="45" borderId="198" xfId="0" applyNumberFormat="1" applyFont="1" applyFill="1" applyBorder="1" applyAlignment="1"/>
    <xf numFmtId="10" fontId="199" fillId="45" borderId="199" xfId="0" applyNumberFormat="1" applyFont="1" applyFill="1" applyBorder="1" applyAlignment="1"/>
    <xf numFmtId="182" fontId="199" fillId="45" borderId="192" xfId="1416" applyNumberFormat="1" applyFont="1" applyFill="1" applyBorder="1"/>
    <xf numFmtId="182" fontId="199" fillId="45" borderId="190" xfId="1416" applyNumberFormat="1" applyFont="1" applyFill="1" applyBorder="1"/>
    <xf numFmtId="38" fontId="204" fillId="45" borderId="200" xfId="0" applyNumberFormat="1" applyFont="1" applyFill="1" applyBorder="1" applyAlignment="1"/>
    <xf numFmtId="38" fontId="204" fillId="45" borderId="192" xfId="0" applyNumberFormat="1" applyFont="1" applyFill="1" applyBorder="1" applyAlignment="1"/>
    <xf numFmtId="10" fontId="204" fillId="45" borderId="195" xfId="0" applyNumberFormat="1" applyFont="1" applyFill="1" applyBorder="1" applyAlignment="1"/>
    <xf numFmtId="10" fontId="204" fillId="45" borderId="194" xfId="0" applyNumberFormat="1" applyFont="1" applyFill="1" applyBorder="1" applyAlignment="1"/>
    <xf numFmtId="38" fontId="199" fillId="45" borderId="18" xfId="0" applyNumberFormat="1" applyFont="1" applyFill="1" applyBorder="1" applyAlignment="1"/>
    <xf numFmtId="38" fontId="199" fillId="45" borderId="197" xfId="1416" applyNumberFormat="1" applyFont="1" applyFill="1" applyBorder="1"/>
    <xf numFmtId="38" fontId="199" fillId="45" borderId="190" xfId="1416" applyNumberFormat="1" applyFont="1" applyFill="1" applyBorder="1"/>
    <xf numFmtId="38" fontId="204" fillId="45" borderId="197" xfId="0" applyNumberFormat="1" applyFont="1" applyFill="1" applyBorder="1" applyAlignment="1"/>
    <xf numFmtId="38" fontId="204" fillId="45" borderId="190" xfId="0" applyNumberFormat="1" applyFont="1" applyFill="1" applyBorder="1" applyAlignment="1"/>
    <xf numFmtId="38" fontId="199" fillId="47" borderId="88" xfId="0" applyNumberFormat="1" applyFont="1" applyFill="1" applyBorder="1" applyAlignment="1"/>
    <xf numFmtId="38" fontId="199" fillId="47" borderId="18" xfId="0" applyNumberFormat="1" applyFont="1" applyFill="1" applyBorder="1" applyAlignment="1"/>
    <xf numFmtId="38" fontId="199" fillId="47" borderId="197" xfId="1416" applyNumberFormat="1" applyFont="1" applyFill="1" applyBorder="1"/>
    <xf numFmtId="182" fontId="199" fillId="47" borderId="25" xfId="1416" applyNumberFormat="1" applyFont="1" applyFill="1" applyBorder="1"/>
    <xf numFmtId="182" fontId="199" fillId="47" borderId="18" xfId="1416" applyNumberFormat="1" applyFont="1" applyFill="1" applyBorder="1"/>
    <xf numFmtId="38" fontId="199" fillId="47" borderId="192" xfId="0" applyNumberFormat="1" applyFont="1" applyFill="1" applyBorder="1" applyAlignment="1"/>
    <xf numFmtId="38" fontId="199" fillId="47" borderId="190" xfId="0" applyNumberFormat="1" applyFont="1" applyFill="1" applyBorder="1" applyAlignment="1"/>
    <xf numFmtId="38" fontId="199" fillId="47" borderId="190" xfId="1416" applyNumberFormat="1" applyFont="1" applyFill="1" applyBorder="1"/>
    <xf numFmtId="10" fontId="199" fillId="47" borderId="198" xfId="0" applyNumberFormat="1" applyFont="1" applyFill="1" applyBorder="1" applyAlignment="1"/>
    <xf numFmtId="10" fontId="199" fillId="47" borderId="199" xfId="0" applyNumberFormat="1" applyFont="1" applyFill="1" applyBorder="1" applyAlignment="1"/>
    <xf numFmtId="38" fontId="199" fillId="47" borderId="200" xfId="0" applyNumberFormat="1" applyFont="1" applyFill="1" applyBorder="1" applyAlignment="1"/>
    <xf numFmtId="38" fontId="199" fillId="47" borderId="197" xfId="0" applyNumberFormat="1" applyFont="1" applyFill="1" applyBorder="1" applyAlignment="1"/>
    <xf numFmtId="182" fontId="199" fillId="47" borderId="192" xfId="1416" applyNumberFormat="1" applyFont="1" applyFill="1" applyBorder="1"/>
    <xf numFmtId="182" fontId="199" fillId="47" borderId="190" xfId="1416" applyNumberFormat="1" applyFont="1" applyFill="1" applyBorder="1"/>
    <xf numFmtId="38" fontId="204" fillId="47" borderId="200" xfId="0" applyNumberFormat="1" applyFont="1" applyFill="1" applyBorder="1" applyAlignment="1"/>
    <xf numFmtId="38" fontId="204" fillId="47" borderId="197" xfId="0" applyNumberFormat="1" applyFont="1" applyFill="1" applyBorder="1" applyAlignment="1"/>
    <xf numFmtId="38" fontId="204" fillId="47" borderId="192" xfId="0" applyNumberFormat="1" applyFont="1" applyFill="1" applyBorder="1" applyAlignment="1"/>
    <xf numFmtId="38" fontId="204" fillId="47" borderId="190" xfId="0" applyNumberFormat="1" applyFont="1" applyFill="1" applyBorder="1" applyAlignment="1"/>
    <xf numFmtId="10" fontId="204" fillId="47" borderId="195" xfId="0" applyNumberFormat="1" applyFont="1" applyFill="1" applyBorder="1" applyAlignment="1"/>
    <xf numFmtId="10" fontId="204" fillId="47" borderId="194" xfId="0" applyNumberFormat="1" applyFont="1" applyFill="1" applyBorder="1" applyAlignment="1"/>
    <xf numFmtId="38" fontId="11" fillId="47" borderId="190" xfId="0" applyNumberFormat="1" applyFont="1" applyFill="1" applyBorder="1" applyAlignment="1"/>
    <xf numFmtId="38" fontId="16" fillId="47" borderId="88" xfId="0" applyNumberFormat="1" applyFont="1" applyFill="1" applyBorder="1" applyAlignment="1"/>
    <xf numFmtId="38" fontId="16" fillId="47" borderId="18" xfId="0" applyNumberFormat="1" applyFont="1" applyFill="1" applyBorder="1" applyAlignment="1"/>
    <xf numFmtId="38" fontId="16" fillId="47" borderId="197" xfId="1416" applyNumberFormat="1" applyFont="1" applyFill="1" applyBorder="1"/>
    <xf numFmtId="182" fontId="16" fillId="47" borderId="25" xfId="1416" applyNumberFormat="1" applyFont="1" applyFill="1" applyBorder="1"/>
    <xf numFmtId="182" fontId="16" fillId="47" borderId="18" xfId="1416" applyNumberFormat="1" applyFont="1" applyFill="1" applyBorder="1"/>
    <xf numFmtId="38" fontId="16" fillId="47" borderId="192" xfId="0" applyNumberFormat="1" applyFont="1" applyFill="1" applyBorder="1" applyAlignment="1"/>
    <xf numFmtId="38" fontId="16" fillId="47" borderId="190" xfId="0" applyNumberFormat="1" applyFont="1" applyFill="1" applyBorder="1" applyAlignment="1"/>
    <xf numFmtId="38" fontId="16" fillId="47" borderId="190" xfId="1416" applyNumberFormat="1" applyFont="1" applyFill="1" applyBorder="1"/>
    <xf numFmtId="10" fontId="16" fillId="47" borderId="198" xfId="0" applyNumberFormat="1" applyFont="1" applyFill="1" applyBorder="1" applyAlignment="1"/>
    <xf numFmtId="10" fontId="16" fillId="47" borderId="199" xfId="0" applyNumberFormat="1" applyFont="1" applyFill="1" applyBorder="1" applyAlignment="1"/>
    <xf numFmtId="38" fontId="16" fillId="47" borderId="200" xfId="0" applyNumberFormat="1" applyFont="1" applyFill="1" applyBorder="1" applyAlignment="1"/>
    <xf numFmtId="38" fontId="16" fillId="47" borderId="197" xfId="0" applyNumberFormat="1" applyFont="1" applyFill="1" applyBorder="1" applyAlignment="1"/>
    <xf numFmtId="182" fontId="16" fillId="47" borderId="192" xfId="1416" applyNumberFormat="1" applyFont="1" applyFill="1" applyBorder="1"/>
    <xf numFmtId="182" fontId="16" fillId="47" borderId="190" xfId="1416" applyNumberFormat="1" applyFont="1" applyFill="1" applyBorder="1"/>
    <xf numFmtId="38" fontId="11" fillId="47" borderId="200" xfId="0" applyNumberFormat="1" applyFont="1" applyFill="1" applyBorder="1" applyAlignment="1"/>
    <xf numFmtId="38" fontId="11" fillId="47" borderId="197" xfId="0" applyNumberFormat="1" applyFont="1" applyFill="1" applyBorder="1" applyAlignment="1"/>
    <xf numFmtId="38" fontId="11" fillId="47" borderId="192" xfId="0" applyNumberFormat="1" applyFont="1" applyFill="1" applyBorder="1" applyAlignment="1"/>
    <xf numFmtId="10" fontId="11" fillId="47" borderId="195" xfId="0" applyNumberFormat="1" applyFont="1" applyFill="1" applyBorder="1" applyAlignment="1"/>
    <xf numFmtId="10" fontId="11" fillId="47" borderId="194" xfId="0" applyNumberFormat="1" applyFont="1" applyFill="1" applyBorder="1" applyAlignment="1"/>
    <xf numFmtId="38" fontId="68" fillId="0" borderId="0" xfId="1627" applyNumberFormat="1" applyFont="1" applyFill="1" applyBorder="1" applyAlignment="1">
      <alignment vertical="center"/>
    </xf>
    <xf numFmtId="38" fontId="16" fillId="0" borderId="0" xfId="1627" applyNumberFormat="1" applyFont="1" applyFill="1" applyBorder="1" applyAlignment="1">
      <alignment vertical="center"/>
    </xf>
    <xf numFmtId="255" fontId="16" fillId="0" borderId="21" xfId="1627" applyNumberFormat="1" applyFont="1" applyFill="1" applyBorder="1" applyAlignment="1">
      <alignment vertical="center"/>
    </xf>
    <xf numFmtId="255" fontId="16" fillId="0" borderId="13" xfId="1627" applyNumberFormat="1" applyFont="1" applyFill="1" applyBorder="1" applyAlignment="1">
      <alignment vertical="center"/>
    </xf>
    <xf numFmtId="255" fontId="11" fillId="0" borderId="21" xfId="1627" applyNumberFormat="1" applyFont="1" applyFill="1" applyBorder="1" applyAlignment="1">
      <alignment vertical="center"/>
    </xf>
    <xf numFmtId="255" fontId="11" fillId="0" borderId="56" xfId="1627" applyNumberFormat="1" applyFont="1" applyFill="1" applyBorder="1" applyAlignment="1">
      <alignment vertical="center"/>
    </xf>
    <xf numFmtId="255" fontId="207" fillId="45" borderId="21" xfId="1627" applyNumberFormat="1" applyFont="1" applyFill="1" applyBorder="1" applyAlignment="1">
      <alignment vertical="center"/>
    </xf>
    <xf numFmtId="255" fontId="207" fillId="45" borderId="13" xfId="1627" applyNumberFormat="1" applyFont="1" applyFill="1" applyBorder="1" applyAlignment="1">
      <alignment vertical="center"/>
    </xf>
    <xf numFmtId="38" fontId="207" fillId="4" borderId="0" xfId="1627" applyNumberFormat="1" applyFont="1" applyFill="1" applyBorder="1" applyAlignment="1">
      <alignment vertical="center"/>
    </xf>
    <xf numFmtId="255" fontId="11" fillId="45" borderId="21" xfId="1627" applyNumberFormat="1" applyFont="1" applyFill="1" applyBorder="1" applyAlignment="1">
      <alignment vertical="center"/>
    </xf>
    <xf numFmtId="38" fontId="207" fillId="0" borderId="0" xfId="1627" applyNumberFormat="1" applyFont="1" applyFill="1" applyBorder="1" applyAlignment="1">
      <alignment vertical="center"/>
    </xf>
    <xf numFmtId="255" fontId="11" fillId="45" borderId="56" xfId="1627" applyNumberFormat="1" applyFont="1" applyFill="1" applyBorder="1" applyAlignment="1">
      <alignment vertical="center"/>
    </xf>
    <xf numFmtId="257" fontId="11" fillId="0" borderId="43" xfId="1627" applyNumberFormat="1" applyFont="1" applyFill="1" applyBorder="1" applyAlignment="1">
      <alignment vertical="center"/>
    </xf>
    <xf numFmtId="257" fontId="11" fillId="0" borderId="90" xfId="1627" applyNumberFormat="1" applyFont="1" applyFill="1" applyBorder="1" applyAlignment="1">
      <alignment vertical="center"/>
    </xf>
    <xf numFmtId="257" fontId="11" fillId="0" borderId="91" xfId="1627" applyNumberFormat="1" applyFont="1" applyFill="1" applyBorder="1" applyAlignment="1">
      <alignment vertical="center"/>
    </xf>
    <xf numFmtId="255" fontId="11" fillId="47" borderId="56" xfId="1627" applyNumberFormat="1" applyFont="1" applyFill="1" applyBorder="1" applyAlignment="1">
      <alignment vertical="center"/>
    </xf>
    <xf numFmtId="38" fontId="68" fillId="47" borderId="0" xfId="1627" applyNumberFormat="1" applyFont="1" applyFill="1" applyBorder="1" applyAlignment="1">
      <alignment vertical="center"/>
    </xf>
    <xf numFmtId="38" fontId="207" fillId="47" borderId="0" xfId="1627" applyNumberFormat="1" applyFont="1" applyFill="1" applyBorder="1" applyAlignment="1">
      <alignment vertical="center"/>
    </xf>
    <xf numFmtId="257" fontId="11" fillId="47" borderId="43" xfId="1627" applyNumberFormat="1" applyFont="1" applyFill="1" applyBorder="1" applyAlignment="1">
      <alignment vertical="center"/>
    </xf>
    <xf numFmtId="257" fontId="11" fillId="47" borderId="90" xfId="1627" applyNumberFormat="1" applyFont="1" applyFill="1" applyBorder="1" applyAlignment="1">
      <alignment vertical="center"/>
    </xf>
    <xf numFmtId="257" fontId="11" fillId="47" borderId="91" xfId="1627" applyNumberFormat="1" applyFont="1" applyFill="1" applyBorder="1" applyAlignment="1">
      <alignment vertical="center"/>
    </xf>
    <xf numFmtId="255" fontId="207" fillId="0" borderId="21" xfId="1627" applyNumberFormat="1" applyFont="1" applyFill="1" applyBorder="1" applyAlignment="1">
      <alignment vertical="center"/>
    </xf>
    <xf numFmtId="257" fontId="11" fillId="45" borderId="40" xfId="1627" applyNumberFormat="1" applyFont="1" applyFill="1" applyBorder="1" applyAlignment="1">
      <alignment vertical="center"/>
    </xf>
    <xf numFmtId="257" fontId="11" fillId="45" borderId="136" xfId="1627" applyNumberFormat="1" applyFont="1" applyFill="1" applyBorder="1" applyAlignment="1">
      <alignment vertical="center"/>
    </xf>
    <xf numFmtId="257" fontId="11" fillId="45" borderId="206" xfId="1627" applyNumberFormat="1" applyFont="1" applyFill="1" applyBorder="1" applyAlignment="1">
      <alignment vertical="center"/>
    </xf>
    <xf numFmtId="255" fontId="207" fillId="47" borderId="21" xfId="1627" applyNumberFormat="1" applyFont="1" applyFill="1" applyBorder="1" applyAlignment="1">
      <alignment vertical="center"/>
    </xf>
    <xf numFmtId="255" fontId="11" fillId="47" borderId="21" xfId="1627" applyNumberFormat="1" applyFont="1" applyFill="1" applyBorder="1" applyAlignment="1">
      <alignment vertical="center"/>
    </xf>
    <xf numFmtId="255" fontId="16" fillId="47" borderId="21" xfId="1627" applyNumberFormat="1" applyFont="1" applyFill="1" applyBorder="1" applyAlignment="1">
      <alignment vertical="center"/>
    </xf>
    <xf numFmtId="255" fontId="16" fillId="47" borderId="13" xfId="1627" applyNumberFormat="1" applyFont="1" applyFill="1" applyBorder="1" applyAlignment="1">
      <alignment vertical="center"/>
    </xf>
    <xf numFmtId="0" fontId="22" fillId="10" borderId="39" xfId="2114" applyFont="1" applyFill="1" applyBorder="1" applyAlignment="1">
      <alignment horizontal="right" vertical="center"/>
    </xf>
    <xf numFmtId="0" fontId="22" fillId="10" borderId="39" xfId="2114" applyFont="1" applyFill="1" applyBorder="1" applyAlignment="1">
      <alignment horizontal="right" vertical="center"/>
    </xf>
    <xf numFmtId="38" fontId="11" fillId="0" borderId="21" xfId="1627" applyNumberFormat="1" applyFont="1" applyFill="1" applyBorder="1" applyAlignment="1">
      <alignment vertical="center"/>
    </xf>
    <xf numFmtId="38" fontId="16" fillId="0" borderId="21" xfId="1627" applyNumberFormat="1" applyFont="1" applyFill="1" applyBorder="1" applyAlignment="1">
      <alignment vertical="center"/>
    </xf>
    <xf numFmtId="37" fontId="16" fillId="0" borderId="21" xfId="1627" applyNumberFormat="1" applyFont="1" applyFill="1" applyBorder="1" applyAlignment="1">
      <alignment vertical="center"/>
    </xf>
    <xf numFmtId="37" fontId="11" fillId="0" borderId="13" xfId="1627" applyNumberFormat="1" applyFont="1" applyFill="1" applyBorder="1" applyAlignment="1">
      <alignment vertical="center"/>
    </xf>
    <xf numFmtId="38" fontId="11" fillId="0" borderId="48" xfId="1627" applyNumberFormat="1" applyFont="1" applyFill="1" applyBorder="1" applyAlignment="1">
      <alignment vertical="center"/>
    </xf>
    <xf numFmtId="255" fontId="16" fillId="0" borderId="21" xfId="1627" applyNumberFormat="1" applyFont="1" applyFill="1" applyBorder="1" applyAlignment="1">
      <alignment vertical="center"/>
    </xf>
    <xf numFmtId="255" fontId="146" fillId="0" borderId="21" xfId="1627" applyNumberFormat="1" applyFont="1" applyFill="1" applyBorder="1" applyAlignment="1">
      <alignment vertical="center"/>
    </xf>
    <xf numFmtId="255" fontId="11" fillId="0" borderId="21" xfId="1627" applyNumberFormat="1" applyFont="1" applyFill="1" applyBorder="1" applyAlignment="1">
      <alignment vertical="center"/>
    </xf>
    <xf numFmtId="38" fontId="16" fillId="0" borderId="160" xfId="1627" applyNumberFormat="1" applyFont="1" applyFill="1" applyBorder="1" applyAlignment="1">
      <alignment horizontal="center" vertical="center"/>
    </xf>
    <xf numFmtId="38" fontId="16" fillId="0" borderId="162" xfId="1627" applyNumberFormat="1" applyFont="1" applyFill="1" applyBorder="1" applyAlignment="1">
      <alignment horizontal="center" vertical="center"/>
    </xf>
    <xf numFmtId="38" fontId="16" fillId="0" borderId="164" xfId="1627" applyNumberFormat="1" applyFont="1" applyFill="1" applyBorder="1" applyAlignment="1">
      <alignment horizontal="center" vertical="center"/>
    </xf>
    <xf numFmtId="41" fontId="16" fillId="0" borderId="83" xfId="1542" applyFont="1" applyFill="1" applyBorder="1" applyAlignment="1"/>
    <xf numFmtId="41" fontId="16" fillId="0" borderId="84" xfId="1542" applyFont="1" applyFill="1" applyBorder="1" applyAlignment="1"/>
    <xf numFmtId="41" fontId="16" fillId="0" borderId="85" xfId="1542" applyFont="1" applyFill="1" applyBorder="1" applyAlignment="1"/>
    <xf numFmtId="38" fontId="11" fillId="4" borderId="21" xfId="0" applyNumberFormat="1" applyFont="1" applyFill="1" applyBorder="1" applyAlignment="1"/>
    <xf numFmtId="38" fontId="11" fillId="4" borderId="40" xfId="0" applyNumberFormat="1" applyFont="1" applyFill="1" applyBorder="1" applyAlignment="1"/>
    <xf numFmtId="38" fontId="16" fillId="4" borderId="21" xfId="0" applyNumberFormat="1" applyFont="1" applyFill="1" applyBorder="1" applyAlignment="1"/>
    <xf numFmtId="38" fontId="16" fillId="4" borderId="40" xfId="0" applyNumberFormat="1" applyFont="1" applyFill="1" applyBorder="1" applyAlignment="1"/>
    <xf numFmtId="38" fontId="16" fillId="4" borderId="23" xfId="0" applyNumberFormat="1" applyFont="1" applyFill="1" applyBorder="1" applyAlignment="1"/>
    <xf numFmtId="38" fontId="16" fillId="4" borderId="41" xfId="0" applyNumberFormat="1" applyFont="1" applyFill="1" applyBorder="1" applyAlignment="1"/>
    <xf numFmtId="38" fontId="16" fillId="0" borderId="21" xfId="0" applyNumberFormat="1" applyFont="1" applyFill="1" applyBorder="1" applyAlignment="1"/>
    <xf numFmtId="38" fontId="16" fillId="0" borderId="23" xfId="0" applyNumberFormat="1" applyFont="1" applyFill="1" applyBorder="1" applyAlignment="1"/>
    <xf numFmtId="38" fontId="16" fillId="0" borderId="40" xfId="0" applyNumberFormat="1" applyFont="1" applyFill="1" applyBorder="1" applyAlignment="1"/>
    <xf numFmtId="38" fontId="16" fillId="0" borderId="41" xfId="0" applyNumberFormat="1" applyFont="1" applyFill="1" applyBorder="1" applyAlignment="1"/>
    <xf numFmtId="38" fontId="11" fillId="4" borderId="21" xfId="0" applyNumberFormat="1" applyFont="1" applyFill="1" applyBorder="1" applyAlignment="1"/>
    <xf numFmtId="38" fontId="11" fillId="4" borderId="40" xfId="0" applyNumberFormat="1" applyFont="1" applyFill="1" applyBorder="1" applyAlignment="1"/>
    <xf numFmtId="38" fontId="16" fillId="4" borderId="21" xfId="0" applyNumberFormat="1" applyFont="1" applyFill="1" applyBorder="1" applyAlignment="1"/>
    <xf numFmtId="38" fontId="16" fillId="0" borderId="21" xfId="0" applyNumberFormat="1" applyFont="1" applyFill="1" applyBorder="1" applyAlignment="1"/>
    <xf numFmtId="38" fontId="11" fillId="4" borderId="42" xfId="0" applyNumberFormat="1" applyFont="1" applyFill="1" applyBorder="1" applyAlignment="1"/>
    <xf numFmtId="186" fontId="11" fillId="4" borderId="21" xfId="1542" applyNumberFormat="1" applyFont="1" applyFill="1" applyBorder="1" applyAlignment="1"/>
    <xf numFmtId="186" fontId="11" fillId="4" borderId="43" xfId="1542" applyNumberFormat="1" applyFont="1" applyFill="1" applyBorder="1" applyAlignment="1"/>
    <xf numFmtId="184" fontId="11" fillId="4" borderId="21" xfId="0" applyNumberFormat="1" applyFont="1" applyFill="1" applyBorder="1" applyAlignment="1"/>
    <xf numFmtId="38" fontId="11" fillId="4" borderId="44" xfId="0" applyNumberFormat="1" applyFont="1" applyFill="1" applyBorder="1" applyAlignment="1"/>
    <xf numFmtId="186" fontId="16" fillId="4" borderId="21" xfId="1542" applyNumberFormat="1" applyFont="1" applyFill="1" applyBorder="1" applyAlignment="1"/>
    <xf numFmtId="186" fontId="16" fillId="4" borderId="43" xfId="1542" applyNumberFormat="1" applyFont="1" applyFill="1" applyBorder="1" applyAlignment="1"/>
    <xf numFmtId="184" fontId="16" fillId="4" borderId="21" xfId="0" applyNumberFormat="1" applyFont="1" applyFill="1" applyBorder="1" applyAlignment="1"/>
    <xf numFmtId="38" fontId="16" fillId="4" borderId="44" xfId="0" applyNumberFormat="1" applyFont="1" applyFill="1" applyBorder="1" applyAlignment="1"/>
    <xf numFmtId="195" fontId="16" fillId="4" borderId="43" xfId="1542" applyNumberFormat="1" applyFont="1" applyFill="1" applyBorder="1" applyAlignment="1"/>
    <xf numFmtId="186" fontId="16" fillId="4" borderId="45" xfId="1542" applyNumberFormat="1" applyFont="1" applyFill="1" applyBorder="1" applyAlignment="1"/>
    <xf numFmtId="186" fontId="16" fillId="4" borderId="46" xfId="1542" applyNumberFormat="1" applyFont="1" applyFill="1" applyBorder="1" applyAlignment="1"/>
    <xf numFmtId="184" fontId="16" fillId="4" borderId="47" xfId="0" applyNumberFormat="1" applyFont="1" applyFill="1" applyBorder="1" applyAlignment="1"/>
    <xf numFmtId="38" fontId="16" fillId="4" borderId="48" xfId="0" applyNumberFormat="1" applyFont="1" applyFill="1" applyBorder="1" applyAlignment="1"/>
    <xf numFmtId="184" fontId="11" fillId="4" borderId="48" xfId="0" applyNumberFormat="1" applyFont="1" applyFill="1" applyBorder="1" applyAlignment="1"/>
    <xf numFmtId="38" fontId="16" fillId="0" borderId="42" xfId="0" applyNumberFormat="1" applyFont="1" applyFill="1" applyBorder="1" applyAlignment="1"/>
    <xf numFmtId="38" fontId="16" fillId="0" borderId="23" xfId="0" applyNumberFormat="1" applyFont="1" applyFill="1" applyBorder="1" applyAlignment="1"/>
    <xf numFmtId="38" fontId="16" fillId="0" borderId="40" xfId="0" applyNumberFormat="1" applyFont="1" applyFill="1" applyBorder="1" applyAlignment="1"/>
    <xf numFmtId="38" fontId="16" fillId="0" borderId="41" xfId="0" applyNumberFormat="1" applyFont="1" applyFill="1" applyBorder="1" applyAlignment="1"/>
    <xf numFmtId="186" fontId="16" fillId="0" borderId="21" xfId="1542" applyNumberFormat="1" applyFont="1" applyFill="1" applyBorder="1" applyAlignment="1"/>
    <xf numFmtId="38" fontId="13" fillId="0" borderId="0" xfId="0" applyNumberFormat="1" applyFont="1" applyFill="1" applyBorder="1" applyAlignment="1"/>
    <xf numFmtId="38" fontId="49" fillId="0" borderId="0" xfId="0" applyNumberFormat="1" applyFont="1" applyFill="1" applyBorder="1" applyAlignment="1"/>
    <xf numFmtId="0" fontId="49" fillId="0" borderId="0" xfId="2116" applyFont="1" applyFill="1" applyBorder="1" applyAlignment="1">
      <alignment vertical="center"/>
    </xf>
    <xf numFmtId="0" fontId="23" fillId="0" borderId="57" xfId="2117" applyNumberFormat="1" applyFont="1" applyFill="1" applyBorder="1" applyAlignment="1" applyProtection="1">
      <alignment vertical="center"/>
    </xf>
    <xf numFmtId="38" fontId="11" fillId="13" borderId="23" xfId="0" applyNumberFormat="1" applyFont="1" applyFill="1" applyBorder="1" applyAlignment="1">
      <alignment vertical="center"/>
    </xf>
    <xf numFmtId="0" fontId="16" fillId="13" borderId="0" xfId="2116" applyFont="1" applyFill="1" applyBorder="1" applyAlignment="1">
      <alignment horizontal="right" vertical="center"/>
    </xf>
    <xf numFmtId="196" fontId="11" fillId="0" borderId="21" xfId="1542" applyNumberFormat="1" applyFont="1" applyFill="1" applyBorder="1" applyAlignment="1">
      <alignment horizontal="right" vertical="center"/>
    </xf>
    <xf numFmtId="196" fontId="11" fillId="0" borderId="93" xfId="1542" applyNumberFormat="1" applyFont="1" applyFill="1" applyBorder="1" applyAlignment="1">
      <alignment horizontal="right" vertical="center"/>
    </xf>
    <xf numFmtId="0" fontId="29" fillId="10" borderId="0" xfId="2116" applyFont="1" applyFill="1" applyBorder="1" applyAlignment="1">
      <alignment horizontal="center" vertical="center"/>
    </xf>
    <xf numFmtId="196" fontId="11" fillId="45" borderId="21" xfId="1542" applyNumberFormat="1" applyFont="1" applyFill="1" applyBorder="1" applyAlignment="1">
      <alignment horizontal="right" vertical="center"/>
    </xf>
    <xf numFmtId="196" fontId="11" fillId="47" borderId="93" xfId="1542" applyNumberFormat="1" applyFont="1" applyFill="1" applyBorder="1" applyAlignment="1">
      <alignment horizontal="right" vertical="center"/>
    </xf>
    <xf numFmtId="196" fontId="11" fillId="47" borderId="21" xfId="1542" applyNumberFormat="1" applyFont="1" applyFill="1" applyBorder="1" applyAlignment="1">
      <alignment horizontal="right" vertical="center"/>
    </xf>
    <xf numFmtId="196" fontId="11" fillId="47" borderId="21" xfId="1542" applyNumberFormat="1" applyFont="1" applyFill="1" applyBorder="1" applyAlignment="1">
      <alignment horizontal="right" vertical="center"/>
    </xf>
    <xf numFmtId="196" fontId="11" fillId="45" borderId="93" xfId="154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center"/>
    </xf>
    <xf numFmtId="38" fontId="153" fillId="10" borderId="0" xfId="0" applyNumberFormat="1" applyFont="1" applyFill="1" applyBorder="1" applyAlignment="1">
      <alignment horizontal="left" vertical="center"/>
    </xf>
    <xf numFmtId="37" fontId="11" fillId="0" borderId="8" xfId="0" applyNumberFormat="1" applyFont="1" applyFill="1" applyBorder="1" applyAlignment="1">
      <alignment horizontal="right" vertical="center" wrapText="1"/>
    </xf>
    <xf numFmtId="37" fontId="11" fillId="0" borderId="51" xfId="0" applyNumberFormat="1" applyFont="1" applyFill="1" applyBorder="1" applyAlignment="1">
      <alignment horizontal="right" vertical="center" wrapText="1"/>
    </xf>
    <xf numFmtId="0" fontId="23" fillId="0" borderId="16" xfId="2117" applyNumberFormat="1" applyFont="1" applyFill="1" applyBorder="1" applyAlignment="1" applyProtection="1">
      <alignment horizontal="left" vertical="center"/>
    </xf>
    <xf numFmtId="38" fontId="20" fillId="0" borderId="0" xfId="0" applyNumberFormat="1" applyFont="1" applyBorder="1" applyAlignment="1">
      <alignment horizontal="left" vertical="center"/>
    </xf>
    <xf numFmtId="177" fontId="32" fillId="0" borderId="18" xfId="0" applyNumberFormat="1" applyFont="1" applyFill="1" applyBorder="1" applyAlignment="1">
      <alignment horizontal="center" vertical="center"/>
    </xf>
    <xf numFmtId="38" fontId="32" fillId="0" borderId="18" xfId="0" applyNumberFormat="1" applyFont="1" applyFill="1" applyBorder="1" applyAlignment="1">
      <alignment horizontal="center" vertical="center"/>
    </xf>
    <xf numFmtId="38" fontId="11" fillId="13" borderId="8" xfId="0" applyNumberFormat="1" applyFont="1" applyFill="1" applyBorder="1" applyAlignment="1">
      <alignment horizontal="left" vertical="center" wrapText="1"/>
    </xf>
    <xf numFmtId="38" fontId="11" fillId="13" borderId="51" xfId="0" applyNumberFormat="1" applyFont="1" applyFill="1" applyBorder="1" applyAlignment="1">
      <alignment horizontal="left" vertical="center" wrapText="1"/>
    </xf>
    <xf numFmtId="38" fontId="8" fillId="0" borderId="8" xfId="0" applyNumberFormat="1" applyFont="1" applyFill="1" applyBorder="1" applyAlignment="1">
      <alignment horizontal="center"/>
    </xf>
    <xf numFmtId="38" fontId="8" fillId="0" borderId="51" xfId="0" applyNumberFormat="1" applyFont="1" applyFill="1" applyBorder="1" applyAlignment="1">
      <alignment horizontal="center"/>
    </xf>
    <xf numFmtId="38" fontId="218" fillId="0" borderId="0" xfId="0" applyNumberFormat="1" applyFont="1" applyBorder="1" applyAlignment="1">
      <alignment horizontal="left" vertical="center"/>
    </xf>
    <xf numFmtId="38" fontId="22" fillId="10" borderId="130" xfId="0" applyNumberFormat="1" applyFont="1" applyFill="1" applyBorder="1" applyAlignment="1">
      <alignment horizontal="center" vertical="center"/>
    </xf>
    <xf numFmtId="38" fontId="22" fillId="10" borderId="137" xfId="0" applyNumberFormat="1" applyFont="1" applyFill="1" applyBorder="1" applyAlignment="1">
      <alignment horizontal="center" vertical="center"/>
    </xf>
    <xf numFmtId="38" fontId="22" fillId="10" borderId="0" xfId="0" applyNumberFormat="1" applyFont="1" applyFill="1" applyBorder="1" applyAlignment="1">
      <alignment horizontal="center" vertical="center"/>
    </xf>
    <xf numFmtId="38" fontId="213" fillId="10" borderId="177" xfId="0" applyNumberFormat="1" applyFont="1" applyFill="1" applyBorder="1" applyAlignment="1">
      <alignment horizontal="center" vertical="center"/>
    </xf>
    <xf numFmtId="38" fontId="213" fillId="10" borderId="176" xfId="0" applyNumberFormat="1" applyFont="1" applyFill="1" applyBorder="1" applyAlignment="1">
      <alignment horizontal="center" vertical="center"/>
    </xf>
    <xf numFmtId="38" fontId="11" fillId="13" borderId="93" xfId="0" applyNumberFormat="1" applyFont="1" applyFill="1" applyBorder="1" applyAlignment="1">
      <alignment vertical="center"/>
    </xf>
    <xf numFmtId="38" fontId="16" fillId="13" borderId="93" xfId="0" applyNumberFormat="1" applyFont="1" applyFill="1" applyBorder="1" applyAlignment="1"/>
    <xf numFmtId="38" fontId="32" fillId="0" borderId="18" xfId="0" applyNumberFormat="1" applyFont="1" applyFill="1" applyBorder="1" applyAlignment="1">
      <alignment horizontal="center" vertical="center" wrapText="1"/>
    </xf>
    <xf numFmtId="38" fontId="32" fillId="0" borderId="0" xfId="0" applyNumberFormat="1" applyFont="1" applyFill="1" applyBorder="1" applyAlignment="1">
      <alignment horizontal="center" vertical="center" wrapText="1"/>
    </xf>
    <xf numFmtId="0" fontId="23" fillId="0" borderId="22" xfId="2117" applyNumberFormat="1" applyFont="1" applyFill="1" applyBorder="1" applyAlignment="1" applyProtection="1">
      <alignment horizontal="left" vertical="center"/>
    </xf>
    <xf numFmtId="38" fontId="29" fillId="10" borderId="97" xfId="0" applyNumberFormat="1" applyFont="1" applyFill="1" applyBorder="1" applyAlignment="1">
      <alignment horizontal="center" vertical="center" wrapText="1"/>
    </xf>
    <xf numFmtId="38" fontId="29" fillId="10" borderId="135" xfId="0" applyNumberFormat="1" applyFont="1" applyFill="1" applyBorder="1" applyAlignment="1">
      <alignment horizontal="center" vertical="center" wrapText="1"/>
    </xf>
    <xf numFmtId="38" fontId="29" fillId="10" borderId="132" xfId="0" applyNumberFormat="1" applyFont="1" applyFill="1" applyBorder="1" applyAlignment="1">
      <alignment horizontal="center" vertical="center" wrapText="1"/>
    </xf>
    <xf numFmtId="38" fontId="29" fillId="10" borderId="98" xfId="0" applyNumberFormat="1" applyFont="1" applyFill="1" applyBorder="1" applyAlignment="1">
      <alignment horizontal="center" vertical="center" wrapText="1"/>
    </xf>
    <xf numFmtId="38" fontId="29" fillId="10" borderId="99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29" fillId="10" borderId="96" xfId="0" applyNumberFormat="1" applyFont="1" applyFill="1" applyBorder="1" applyAlignment="1">
      <alignment horizontal="center" vertical="center" wrapText="1"/>
    </xf>
    <xf numFmtId="0" fontId="29" fillId="10" borderId="100" xfId="0" applyNumberFormat="1" applyFont="1" applyFill="1" applyBorder="1" applyAlignment="1">
      <alignment horizontal="center" vertical="center" wrapText="1"/>
    </xf>
    <xf numFmtId="0" fontId="11" fillId="13" borderId="0" xfId="2116" applyFont="1" applyFill="1" applyBorder="1" applyAlignment="1">
      <alignment horizontal="center" vertical="center" wrapText="1"/>
    </xf>
    <xf numFmtId="0" fontId="11" fillId="13" borderId="18" xfId="2116" applyFont="1" applyFill="1" applyBorder="1" applyAlignment="1">
      <alignment horizontal="center" vertical="center" wrapText="1"/>
    </xf>
    <xf numFmtId="0" fontId="23" fillId="4" borderId="0" xfId="2117" applyNumberFormat="1" applyFont="1" applyFill="1" applyBorder="1" applyAlignment="1" applyProtection="1">
      <alignment horizontal="left" vertical="center"/>
    </xf>
    <xf numFmtId="0" fontId="16" fillId="13" borderId="0" xfId="2116" applyFont="1" applyFill="1" applyBorder="1" applyAlignment="1">
      <alignment horizontal="center" vertical="center" wrapText="1"/>
    </xf>
    <xf numFmtId="0" fontId="16" fillId="13" borderId="18" xfId="2116" applyFont="1" applyFill="1" applyBorder="1" applyAlignment="1">
      <alignment horizontal="center" vertical="center" wrapText="1"/>
    </xf>
    <xf numFmtId="0" fontId="29" fillId="10" borderId="0" xfId="2116" applyFont="1" applyFill="1" applyBorder="1" applyAlignment="1">
      <alignment horizontal="center" vertical="center"/>
    </xf>
    <xf numFmtId="38" fontId="29" fillId="10" borderId="18" xfId="0" applyNumberFormat="1" applyFont="1" applyFill="1" applyBorder="1" applyAlignment="1">
      <alignment horizontal="center" vertical="center"/>
    </xf>
    <xf numFmtId="38" fontId="29" fillId="10" borderId="0" xfId="0" applyNumberFormat="1" applyFont="1" applyFill="1" applyBorder="1" applyAlignment="1">
      <alignment horizontal="center" vertical="center"/>
    </xf>
    <xf numFmtId="0" fontId="29" fillId="0" borderId="0" xfId="2116" applyFont="1" applyFill="1" applyBorder="1" applyAlignment="1">
      <alignment horizontal="center" vertical="center" wrapText="1"/>
    </xf>
    <xf numFmtId="0" fontId="29" fillId="10" borderId="103" xfId="2116" applyFont="1" applyFill="1" applyBorder="1" applyAlignment="1">
      <alignment horizontal="center" vertical="center" wrapText="1"/>
    </xf>
    <xf numFmtId="0" fontId="29" fillId="10" borderId="0" xfId="2116" applyFont="1" applyFill="1" applyBorder="1" applyAlignment="1">
      <alignment horizontal="center" vertical="center" wrapText="1"/>
    </xf>
    <xf numFmtId="0" fontId="29" fillId="10" borderId="104" xfId="2116" applyFont="1" applyFill="1" applyBorder="1" applyAlignment="1">
      <alignment horizontal="center" vertical="center" wrapText="1"/>
    </xf>
    <xf numFmtId="0" fontId="23" fillId="0" borderId="105" xfId="2117" applyNumberFormat="1" applyFont="1" applyFill="1" applyBorder="1" applyAlignment="1" applyProtection="1">
      <alignment horizontal="left" vertical="center"/>
    </xf>
    <xf numFmtId="0" fontId="42" fillId="0" borderId="105" xfId="0" applyFont="1" applyBorder="1">
      <alignment vertical="center"/>
    </xf>
    <xf numFmtId="0" fontId="221" fillId="10" borderId="130" xfId="2116" applyFont="1" applyFill="1" applyBorder="1" applyAlignment="1">
      <alignment horizontal="center" vertical="center"/>
    </xf>
    <xf numFmtId="0" fontId="29" fillId="10" borderId="130" xfId="2116" applyFont="1" applyFill="1" applyBorder="1" applyAlignment="1">
      <alignment horizontal="center" vertical="center"/>
    </xf>
    <xf numFmtId="0" fontId="29" fillId="10" borderId="74" xfId="2116" applyFont="1" applyFill="1" applyBorder="1" applyAlignment="1">
      <alignment horizontal="center" vertical="center"/>
    </xf>
    <xf numFmtId="0" fontId="29" fillId="10" borderId="75" xfId="2116" applyFont="1" applyFill="1" applyBorder="1" applyAlignment="1">
      <alignment horizontal="center" vertical="center"/>
    </xf>
    <xf numFmtId="0" fontId="229" fillId="4" borderId="0" xfId="2116" applyFont="1" applyFill="1" applyBorder="1" applyAlignment="1">
      <alignment horizontal="center" vertical="center"/>
    </xf>
    <xf numFmtId="38" fontId="206" fillId="4" borderId="0" xfId="0" applyNumberFormat="1" applyFont="1" applyFill="1" applyBorder="1" applyAlignment="1">
      <alignment horizontal="left" vertical="center"/>
    </xf>
    <xf numFmtId="0" fontId="226" fillId="4" borderId="0" xfId="2117" applyNumberFormat="1" applyFont="1" applyFill="1" applyBorder="1" applyAlignment="1" applyProtection="1">
      <alignment horizontal="left" vertical="center"/>
    </xf>
    <xf numFmtId="38" fontId="29" fillId="10" borderId="103" xfId="0" applyNumberFormat="1" applyFont="1" applyFill="1" applyBorder="1" applyAlignment="1">
      <alignment horizontal="center" vertical="center"/>
    </xf>
    <xf numFmtId="38" fontId="29" fillId="10" borderId="104" xfId="0" applyNumberFormat="1" applyFont="1" applyFill="1" applyBorder="1" applyAlignment="1">
      <alignment horizontal="center" vertical="center"/>
    </xf>
    <xf numFmtId="38" fontId="11" fillId="13" borderId="106" xfId="0" applyNumberFormat="1" applyFont="1" applyFill="1" applyBorder="1" applyAlignment="1">
      <alignment horizontal="center" vertical="center"/>
    </xf>
    <xf numFmtId="38" fontId="11" fillId="13" borderId="9" xfId="0" applyNumberFormat="1" applyFont="1" applyFill="1" applyBorder="1" applyAlignment="1">
      <alignment horizontal="center" vertical="center"/>
    </xf>
    <xf numFmtId="38" fontId="11" fillId="13" borderId="134" xfId="0" applyNumberFormat="1" applyFont="1" applyFill="1" applyBorder="1" applyAlignment="1">
      <alignment horizontal="center" vertical="center"/>
    </xf>
    <xf numFmtId="38" fontId="11" fillId="13" borderId="133" xfId="0" applyNumberFormat="1" applyFont="1" applyFill="1" applyBorder="1" applyAlignment="1">
      <alignment horizontal="center" vertical="center"/>
    </xf>
    <xf numFmtId="38" fontId="11" fillId="13" borderId="107" xfId="0" applyNumberFormat="1" applyFont="1" applyFill="1" applyBorder="1" applyAlignment="1">
      <alignment horizontal="center" vertical="center"/>
    </xf>
    <xf numFmtId="38" fontId="11" fillId="13" borderId="106" xfId="0" applyNumberFormat="1" applyFont="1" applyFill="1" applyBorder="1" applyAlignment="1">
      <alignment horizontal="center" vertical="center" wrapText="1"/>
    </xf>
    <xf numFmtId="38" fontId="11" fillId="13" borderId="9" xfId="0" applyNumberFormat="1" applyFont="1" applyFill="1" applyBorder="1" applyAlignment="1">
      <alignment horizontal="center" vertical="center" wrapText="1"/>
    </xf>
    <xf numFmtId="38" fontId="11" fillId="13" borderId="107" xfId="0" applyNumberFormat="1" applyFont="1" applyFill="1" applyBorder="1" applyAlignment="1">
      <alignment horizontal="center" vertical="center" wrapText="1"/>
    </xf>
    <xf numFmtId="0" fontId="22" fillId="10" borderId="0" xfId="2114" applyFont="1" applyFill="1" applyBorder="1" applyAlignment="1">
      <alignment horizontal="center" vertical="center"/>
    </xf>
    <xf numFmtId="0" fontId="22" fillId="10" borderId="18" xfId="2114" applyFont="1" applyFill="1" applyBorder="1" applyAlignment="1">
      <alignment horizontal="center" vertical="center"/>
    </xf>
    <xf numFmtId="0" fontId="22" fillId="0" borderId="0" xfId="2114" applyFont="1" applyFill="1" applyBorder="1" applyAlignment="1">
      <alignment horizontal="center" vertical="center"/>
    </xf>
    <xf numFmtId="38" fontId="11" fillId="13" borderId="13" xfId="0" applyNumberFormat="1" applyFont="1" applyFill="1" applyBorder="1" applyAlignment="1">
      <alignment horizontal="left" vertical="center"/>
    </xf>
    <xf numFmtId="38" fontId="11" fillId="13" borderId="51" xfId="0" applyNumberFormat="1" applyFont="1" applyFill="1" applyBorder="1" applyAlignment="1">
      <alignment horizontal="left" vertical="center"/>
    </xf>
    <xf numFmtId="255" fontId="11" fillId="0" borderId="13" xfId="1627" applyNumberFormat="1" applyFont="1" applyFill="1" applyBorder="1" applyAlignment="1">
      <alignment vertical="center"/>
    </xf>
    <xf numFmtId="255" fontId="11" fillId="0" borderId="108" xfId="1627" applyNumberFormat="1" applyFont="1" applyFill="1" applyBorder="1" applyAlignment="1">
      <alignment vertical="center"/>
    </xf>
    <xf numFmtId="255" fontId="11" fillId="0" borderId="13" xfId="1627" applyNumberFormat="1" applyFont="1" applyFill="1" applyBorder="1" applyAlignment="1">
      <alignment horizontal="right" vertical="center"/>
    </xf>
    <xf numFmtId="255" fontId="11" fillId="0" borderId="108" xfId="1627" applyNumberFormat="1" applyFont="1" applyFill="1" applyBorder="1" applyAlignment="1">
      <alignment horizontal="right" vertical="center"/>
    </xf>
    <xf numFmtId="38" fontId="8" fillId="0" borderId="161" xfId="1627" applyNumberFormat="1" applyFont="1" applyFill="1" applyBorder="1" applyAlignment="1">
      <alignment horizontal="center" vertical="center"/>
    </xf>
    <xf numFmtId="38" fontId="8" fillId="0" borderId="163" xfId="1627" applyNumberFormat="1" applyFont="1" applyFill="1" applyBorder="1" applyAlignment="1">
      <alignment horizontal="center" vertical="center"/>
    </xf>
    <xf numFmtId="38" fontId="8" fillId="0" borderId="165" xfId="1627" applyNumberFormat="1" applyFont="1" applyFill="1" applyBorder="1" applyAlignment="1">
      <alignment horizontal="center" vertical="center"/>
    </xf>
    <xf numFmtId="38" fontId="29" fillId="10" borderId="112" xfId="0" applyNumberFormat="1" applyFont="1" applyFill="1" applyBorder="1" applyAlignment="1">
      <alignment horizontal="center" vertical="center"/>
    </xf>
    <xf numFmtId="38" fontId="29" fillId="10" borderId="113" xfId="0" applyNumberFormat="1" applyFont="1" applyFill="1" applyBorder="1" applyAlignment="1">
      <alignment horizontal="center" vertical="center"/>
    </xf>
    <xf numFmtId="38" fontId="29" fillId="0" borderId="0" xfId="0" applyNumberFormat="1" applyFont="1" applyFill="1" applyBorder="1" applyAlignment="1">
      <alignment horizontal="center" vertical="center"/>
    </xf>
    <xf numFmtId="38" fontId="29" fillId="10" borderId="115" xfId="0" applyNumberFormat="1" applyFont="1" applyFill="1" applyBorder="1" applyAlignment="1">
      <alignment horizontal="center" vertical="center"/>
    </xf>
    <xf numFmtId="38" fontId="29" fillId="10" borderId="114" xfId="0" applyNumberFormat="1" applyFont="1" applyFill="1" applyBorder="1" applyAlignment="1">
      <alignment horizontal="center" vertical="center"/>
    </xf>
    <xf numFmtId="38" fontId="221" fillId="0" borderId="114" xfId="0" applyNumberFormat="1" applyFont="1" applyFill="1" applyBorder="1" applyAlignment="1">
      <alignment horizontal="center" vertical="center" wrapText="1"/>
    </xf>
    <xf numFmtId="38" fontId="29" fillId="0" borderId="114" xfId="0" applyNumberFormat="1" applyFont="1" applyFill="1" applyBorder="1" applyAlignment="1">
      <alignment horizontal="center" vertical="center"/>
    </xf>
    <xf numFmtId="38" fontId="29" fillId="10" borderId="110" xfId="0" applyNumberFormat="1" applyFont="1" applyFill="1" applyBorder="1" applyAlignment="1">
      <alignment horizontal="center" vertical="center"/>
    </xf>
    <xf numFmtId="38" fontId="29" fillId="10" borderId="111" xfId="0" applyNumberFormat="1" applyFont="1" applyFill="1" applyBorder="1" applyAlignment="1">
      <alignment horizontal="center" vertical="center"/>
    </xf>
  </cellXfs>
  <cellStyles count="11355">
    <cellStyle name="_x000a_386grabber=M" xfId="1"/>
    <cellStyle name="$" xfId="2"/>
    <cellStyle name="$_db진흥" xfId="3"/>
    <cellStyle name="$_견적2" xfId="4"/>
    <cellStyle name="$_기아" xfId="5"/>
    <cellStyle name="?" xfId="2140"/>
    <cellStyle name="??" xfId="2141"/>
    <cellStyle name="?? [0.00]_pr" xfId="6"/>
    <cellStyle name="?? 10" xfId="9569"/>
    <cellStyle name="?? 2" xfId="3661"/>
    <cellStyle name="?? 3" xfId="3351"/>
    <cellStyle name="?? 4" xfId="7284"/>
    <cellStyle name="?? 5" xfId="8105"/>
    <cellStyle name="?? 6" xfId="8874"/>
    <cellStyle name="?? 7" xfId="3479"/>
    <cellStyle name="?? 8" xfId="8444"/>
    <cellStyle name="?? 9" xfId="9249"/>
    <cellStyle name="??&amp;" xfId="2142"/>
    <cellStyle name="??&amp;O" xfId="2143"/>
    <cellStyle name="??&amp;O?" xfId="2144"/>
    <cellStyle name="??&amp;O? 2" xfId="3663"/>
    <cellStyle name="??&amp;O?&amp;" xfId="2145"/>
    <cellStyle name="??&amp;O?&amp;H" xfId="2146"/>
    <cellStyle name="??&amp;O?&amp;H 2" xfId="3664"/>
    <cellStyle name="??&amp;O?&amp;H?" xfId="2147"/>
    <cellStyle name="??&amp;O?&amp;H?_x0008_" xfId="2148"/>
    <cellStyle name="??&amp;O?&amp;H?_x0008__x000f_" xfId="2149"/>
    <cellStyle name="??&amp;O?&amp;H?_x0008__x000f__x0007_" xfId="2150"/>
    <cellStyle name="??&amp;O?&amp;H?_x0008__x000f_ 2" xfId="2151"/>
    <cellStyle name="??&amp;O?&amp;H?_x0008__x000f_ 3" xfId="2152"/>
    <cellStyle name="??&amp;O?&amp;H?_x0008__x000f_ 4" xfId="2153"/>
    <cellStyle name="??&amp;O?&amp;H?_x0008__x000f_ 5" xfId="2154"/>
    <cellStyle name="??&amp;O?&amp;H?_x0008__x000f_ 6" xfId="2155"/>
    <cellStyle name="??&amp;O?&amp;H?_x0008_?" xfId="2156"/>
    <cellStyle name="??&amp;O?&amp;H?_x0008__x000f__x0007_?" xfId="2157"/>
    <cellStyle name="??&amp;O?&amp;H?_x0008__x000f__x0007_?_x0007_" xfId="3666"/>
    <cellStyle name="??&amp;O?&amp;H?_x0008__x000f__x0007_?_x0007__x0001_" xfId="3667"/>
    <cellStyle name="??&amp;O?&amp;H?_x0008__x000f__x0007_?_x0007__x0001__x0001_" xfId="7"/>
    <cellStyle name="??&amp;O?&amp;H?_x0008_??" xfId="2158"/>
    <cellStyle name="??&amp;O?&amp;H?_x0008_??_x0007_" xfId="2159"/>
    <cellStyle name="??&amp;O?&amp;H?_x0008_??_x0007__x0001_" xfId="2160"/>
    <cellStyle name="??&amp;O?&amp;H?_x0008_??_x0007__x0001__x0001_" xfId="8"/>
    <cellStyle name="??&amp;O?&amp;H?_x0008_?? 10" xfId="3460"/>
    <cellStyle name="??&amp;O?&amp;H?_x0008_??_x0007__x0001_ 10" xfId="7642"/>
    <cellStyle name="??&amp;O?&amp;H?_x0008_?? 11" xfId="7296"/>
    <cellStyle name="??&amp;O?&amp;H?_x0008_?? 12" xfId="8568"/>
    <cellStyle name="??&amp;O?&amp;H?_x0008_?? 13" xfId="9496"/>
    <cellStyle name="??&amp;O?&amp;H?_x0008_?? 14" xfId="3570"/>
    <cellStyle name="??&amp;O?&amp;H?_x0008_?? 15" xfId="3461"/>
    <cellStyle name="??&amp;O?&amp;H?_x0008_?? 2" xfId="2161"/>
    <cellStyle name="??&amp;O?&amp;H?_x0008_??_x0007__x0001_ 2" xfId="3670"/>
    <cellStyle name="??&amp;O?&amp;H?_x0008_??_x0007__x0001__x0001_ 2" xfId="3672"/>
    <cellStyle name="??&amp;O?&amp;H?_x0008_?? 3" xfId="2162"/>
    <cellStyle name="??&amp;O?&amp;H?_x0008_??_x0007__x0001_ 3" xfId="3346"/>
    <cellStyle name="??&amp;O?&amp;H?_x0008_?? 4" xfId="2163"/>
    <cellStyle name="??&amp;O?&amp;H?_x0008_??_x0007__x0001_ 4" xfId="4828"/>
    <cellStyle name="??&amp;O?&amp;H?_x0008_?? 5" xfId="2164"/>
    <cellStyle name="??&amp;O?&amp;H?_x0008_??_x0007__x0001_ 5" xfId="3423"/>
    <cellStyle name="??&amp;O?&amp;H?_x0008_?? 6" xfId="2165"/>
    <cellStyle name="??&amp;O?&amp;H?_x0008_??_x0007__x0001_ 6" xfId="8631"/>
    <cellStyle name="??&amp;O?&amp;H?_x0008_?? 7" xfId="3668"/>
    <cellStyle name="??&amp;O?&amp;H?_x0008_??_x0007__x0001_ 7" xfId="3613"/>
    <cellStyle name="??&amp;O?&amp;H?_x0008_?? 8" xfId="3347"/>
    <cellStyle name="??&amp;O?&amp;H?_x0008_??_x0007__x0001_ 8" xfId="8902"/>
    <cellStyle name="??&amp;O?&amp;H?_x0008_?? 9" xfId="7280"/>
    <cellStyle name="??&amp;O?&amp;H?_x0008_??_x0007__x0001_ 9" xfId="3978"/>
    <cellStyle name="??&amp;O?&amp;H?_x0008_??_x0007__x0001__1. Loan Report August 31-2008" xfId="3673"/>
    <cellStyle name="??&amp;O?&amp;H?_x0008__x000f__x0007_?_x0007__1. Loan Report August 31-2008" xfId="3674"/>
    <cellStyle name="??&amp;O?&amp;H?_x0008__(작업파일)_상세명세_0901" xfId="2166"/>
    <cellStyle name="??&amp;O?&amp;H?_x0008__x000f__(작업파일)_상세명세_0901" xfId="2167"/>
    <cellStyle name="??&amp;O?&amp;H?_x0008__(작업파일)_상세명세_0901_1" xfId="2168"/>
    <cellStyle name="??&amp;O?&amp;H?_x0008__x000f__x0007__1.1.Loan Report urgent(Sep-08)" xfId="3675"/>
    <cellStyle name="??&amp;O?&amp;H?_x0008_x_x000b_P_x000c__x0007__x0001__x0001_" xfId="2169"/>
    <cellStyle name="??&amp;O?&amp;H_1. Loan Report August 31-2008" xfId="3676"/>
    <cellStyle name="??&amp;O?_1. Loan Report August 31-2008" xfId="3677"/>
    <cellStyle name="??&amp;O_(작업파일)_상세명세_0901" xfId="2170"/>
    <cellStyle name="???­" xfId="9"/>
    <cellStyle name="???­ [0]" xfId="10"/>
    <cellStyle name="?????_VERA" xfId="2171"/>
    <cellStyle name="????_????bal" xfId="11"/>
    <cellStyle name="???­_????¿?" xfId="2172"/>
    <cellStyle name="???ø" xfId="12"/>
    <cellStyle name="??_(작업파일)_상세명세_0901" xfId="2173"/>
    <cellStyle name="?_LOAN REPORT  31-05-2008- Kabir" xfId="3683"/>
    <cellStyle name="?þ¸¶" xfId="13"/>
    <cellStyle name="?þ¸¶ [0]" xfId="14"/>
    <cellStyle name="?Þ¸¶_????¿?" xfId="2174"/>
    <cellStyle name="?霖_?寇bal" xfId="15"/>
    <cellStyle name="?핺_CASH FLOW " xfId="16"/>
    <cellStyle name="_(07-07-19)1사분기 영업실적(잠정) 자료제출요구서(양식-일반)(1)" xfId="17"/>
    <cellStyle name="_(C) 5200.300  원화채권 Lead의 워크시트" xfId="2175"/>
    <cellStyle name="_(국외)업종별 건전성 업무보고서(1)" xfId="3690"/>
    <cellStyle name="_(별첨)업무보고서(1)" xfId="3691"/>
    <cellStyle name="_(월보) OLF-10-①②등 (일부추가) (업종별계정별 건전성)" xfId="3692"/>
    <cellStyle name="_(작업파일)_상세명세_0901" xfId="2176"/>
    <cellStyle name="_(작업파일)_상세명세_0901_1" xfId="2177"/>
    <cellStyle name="_(작업파일)_상세명세_0901_1101 부실검사의뢰명세(공통업무개발부 고호준)" xfId="2178"/>
    <cellStyle name="_(작업파일)상세명세_0804" xfId="2179"/>
    <cellStyle name="_~4747474" xfId="2180"/>
    <cellStyle name="_~4747474_1" xfId="2181"/>
    <cellStyle name="_~MF3326" xfId="18"/>
    <cellStyle name="_~MF3326_1" xfId="19"/>
    <cellStyle name="_~MF3326_2" xfId="20"/>
    <cellStyle name="_~MF3326_2 2" xfId="3696"/>
    <cellStyle name="_~MF3326_3" xfId="21"/>
    <cellStyle name="_~MF3326_4" xfId="22"/>
    <cellStyle name="_~MF3326_5" xfId="23"/>
    <cellStyle name="_&lt;32&gt;" xfId="2182"/>
    <cellStyle name="_00 개정내용(종합)(2400~2500)(개정)" xfId="24"/>
    <cellStyle name="_030820 Final 확정업무보고서(2003.2분기)" xfId="25"/>
    <cellStyle name="_0706OC조서_김갑제" xfId="2183"/>
    <cellStyle name="_0724 대손상각 최종명세(발표용)70704현재" xfId="2184"/>
    <cellStyle name="_07년 8월 OC 조서_손정남2_0809수정" xfId="2185"/>
    <cellStyle name="_1. Loan Report August 31-2008" xfId="3702"/>
    <cellStyle name="_1. Loan Report August 31-2008_1" xfId="3703"/>
    <cellStyle name="_1. Loan Report July 31-2008 KABIR" xfId="3704"/>
    <cellStyle name="_1. Loan Report July 31-2008 KABIR_1" xfId="3705"/>
    <cellStyle name="_1. Loan Report July 31-2008 KABIR_2" xfId="3706"/>
    <cellStyle name="_1. Loan Report June 30-2008" xfId="3707"/>
    <cellStyle name="_1. Loan Report June 30-2008_1" xfId="3708"/>
    <cellStyle name="_1. Loan Report Sep 30-2008" xfId="3709"/>
    <cellStyle name="_1. Loan Report Sep 30-2008_1" xfId="3710"/>
    <cellStyle name="_1.1.Loan Report urgent(Sep-08)" xfId="3711"/>
    <cellStyle name="_1.1.Loan Report urgent(Sep-08)_1" xfId="3712"/>
    <cellStyle name="_1.Loan Report June-08" xfId="3713"/>
    <cellStyle name="_1.Loan Report June-08_1" xfId="3714"/>
    <cellStyle name="_175기3분기주석(통합은행)" xfId="26"/>
    <cellStyle name="_175기주석(양식)" xfId="27"/>
    <cellStyle name="_2003 6월 재무제표(4)" xfId="2186"/>
    <cellStyle name="_2003.3_4분기_경영관리팀_82~83_제출_현호씨" xfId="28"/>
    <cellStyle name="_2003.3_4분기_경영관리팀_할부금융,비용" xfId="29"/>
    <cellStyle name="_2003.4_4분기_경영관리팀(김기배대리)" xfId="30"/>
    <cellStyle name="_2003.4_4분기_경영관리팀(김기배대리)_20040316" xfId="31"/>
    <cellStyle name="_2006년 8월 OC 조서_이정석." xfId="2187"/>
    <cellStyle name="_200701수정BS말잔-5" xfId="2188"/>
    <cellStyle name="_200703수정은행BS말잔(3)" xfId="2189"/>
    <cellStyle name="_200703수정은행BS말잔(6)" xfId="2190"/>
    <cellStyle name="_200703수정은행IS(3)" xfId="2191"/>
    <cellStyle name="_200703수정은행IS(6)" xfId="2192"/>
    <cellStyle name="_200706수정은행BS말잔(V-4)" xfId="2193"/>
    <cellStyle name="_200706수정은행IS(V-3)" xfId="2194"/>
    <cellStyle name="_200706수정은행IS(V-4)" xfId="2195"/>
    <cellStyle name="_200706수정은행IS(V-7)" xfId="2196"/>
    <cellStyle name="_20070920-OC자료(자금팀)_SME연체자료" xfId="2197"/>
    <cellStyle name="_2라_자산건전성(051223)" xfId="32"/>
    <cellStyle name="_2마_수익성(061222)" xfId="33"/>
    <cellStyle name="_6월자산건전성분류(최종)8월26일s" xfId="34"/>
    <cellStyle name="_6월자산건전성분류_최종" xfId="35"/>
    <cellStyle name="_7월누적투자" xfId="36"/>
    <cellStyle name="_ABS" xfId="2198"/>
    <cellStyle name="_abs우리모아1차(6월)" xfId="2199"/>
    <cellStyle name="_b2402-shb-0609-총괄(1)" xfId="37"/>
    <cellStyle name="_B2403F5(0606)_060710" xfId="38"/>
    <cellStyle name="_B2403F5(0606)_060710(최종)" xfId="39"/>
    <cellStyle name="_B2403F5(0610)_061115" xfId="40"/>
    <cellStyle name="_B2506(구조흥)200609" xfId="41"/>
    <cellStyle name="_B2601-자산부채만기구조(리스크관리팀김지일과장)" xfId="2200"/>
    <cellStyle name="_Book1" xfId="42"/>
    <cellStyle name="_Book1_기본DATA" xfId="3731"/>
    <cellStyle name="_Book1_보고서1(1)" xfId="3732"/>
    <cellStyle name="_Data Room(03)" xfId="2201"/>
    <cellStyle name="_foxz" xfId="43"/>
    <cellStyle name="_FS03.07" xfId="2202"/>
    <cellStyle name="_leadsheet(스파클)" xfId="44"/>
    <cellStyle name="_loan may여신보고서 1" xfId="3735"/>
    <cellStyle name="_loan may여신보고서 1_1" xfId="3736"/>
    <cellStyle name="_LOAN REPORT  29-02-2008- Kabir" xfId="3737"/>
    <cellStyle name="_LOAN REPORT  29-02-2008- Kabir_1" xfId="3738"/>
    <cellStyle name="_LOAN REPORT  30-04-2008- Kabir" xfId="3739"/>
    <cellStyle name="_LOAN REPORT  30-04-2008- Kabir_1" xfId="3740"/>
    <cellStyle name="_LOAN REPORT  -31-01-2008- Kabir" xfId="3741"/>
    <cellStyle name="_LOAN REPORT  -31-01-2008- Kabir_1" xfId="3742"/>
    <cellStyle name="_LOAN REPORT  31-03-2008- Kabir" xfId="3743"/>
    <cellStyle name="_LOAN REPORT  31-03-2008- Kabir_1" xfId="3744"/>
    <cellStyle name="_LOAN REPORT  31-05-2008- Kabir" xfId="3745"/>
    <cellStyle name="_LOAN REPORT  31-05-2008- Kabir_1" xfId="3746"/>
    <cellStyle name="_LOAN REPORT  31-05-2008- Kabir_2" xfId="3747"/>
    <cellStyle name="_LOAN REPORT  -31-12-2007- Kabir" xfId="3748"/>
    <cellStyle name="_LOAN REPORT  -31-12-2007- Kabir_1" xfId="3749"/>
    <cellStyle name="_Loan Report -Kabir" xfId="3750"/>
    <cellStyle name="_Loan Report -Kabir_1" xfId="3751"/>
    <cellStyle name="_Loan Report Oct-08-Kabir" xfId="3752"/>
    <cellStyle name="_Loan Report Oct-08-Kabir_1" xfId="3753"/>
    <cellStyle name="_Loan Report01-Mar-08" xfId="3754"/>
    <cellStyle name="_Loan Report01-Mar-08_1" xfId="3755"/>
    <cellStyle name="_loan report1" xfId="3756"/>
    <cellStyle name="_loan report1 kabir" xfId="3757"/>
    <cellStyle name="_loan report1 kabir_1" xfId="3758"/>
    <cellStyle name="_loan report1 kabir_2" xfId="3759"/>
    <cellStyle name="_loan report1_1" xfId="3760"/>
    <cellStyle name="_LOAN REPORT1031 -Kabir" xfId="3761"/>
    <cellStyle name="_LOAN REPORT1031 -Kabir_1" xfId="3762"/>
    <cellStyle name="_LOAN REPORT1130 -Kabir" xfId="3763"/>
    <cellStyle name="_LOAN REPORT1130 -Kabir_1" xfId="3764"/>
    <cellStyle name="_Loan Report-2009-01-31 Kabir" xfId="3765"/>
    <cellStyle name="_Loan Report-2009-01-31 Kabir_1" xfId="3766"/>
    <cellStyle name="_Loan Report-2009-03-31 Kabir" xfId="3767"/>
    <cellStyle name="_Loan Report-2009-03-31 Kabir_1" xfId="3768"/>
    <cellStyle name="_Loan Report-2009-04-30 Kabir" xfId="3769"/>
    <cellStyle name="_Loan Report-2009-04-30 Kabir_1" xfId="3770"/>
    <cellStyle name="_loan report-Apr-07 Kabir" xfId="3771"/>
    <cellStyle name="_loan report-Apr-07 Kabir_1" xfId="3772"/>
    <cellStyle name="_Loan Report-Aug07" xfId="3773"/>
    <cellStyle name="_Loan Report-Aug07_1" xfId="3774"/>
    <cellStyle name="_Loan Report-Jul07" xfId="3775"/>
    <cellStyle name="_Loan Report-Jul07_1" xfId="3776"/>
    <cellStyle name="_Loan Report-Sep-0709" xfId="3777"/>
    <cellStyle name="_Loan Report-Sep-0709_1" xfId="3778"/>
    <cellStyle name="_MBS관련(신용우)" xfId="2203"/>
    <cellStyle name="_MBS관련(신용우)_1" xfId="2204"/>
    <cellStyle name="_Needed Data for Stand alone OC final final-1" xfId="2205"/>
    <cellStyle name="_OC(kook)" xfId="2206"/>
    <cellStyle name="_OC_유가증권 차주별 정리_20070630" xfId="2207"/>
    <cellStyle name="_OC_유가증권 차주별 정리_20070630 (2)" xfId="2208"/>
    <cellStyle name="_OC조서_유가증권등" xfId="2209"/>
    <cellStyle name="_Offering Circular_대출채권_PBC_0612" xfId="2210"/>
    <cellStyle name="_Offering Circular_대출채권0706" xfId="2211"/>
    <cellStyle name="_Offering Circular_대출채권0706(exposure)" xfId="2212"/>
    <cellStyle name="_OLF-10-①②(업종별계정별 건전성)_0807" xfId="3779"/>
    <cellStyle name="_overdue loan report " xfId="3780"/>
    <cellStyle name="_overdue loan report _1" xfId="3781"/>
    <cellStyle name="_overdue loan report 28-02-2006" xfId="3782"/>
    <cellStyle name="_overdue loan report 28-02-2006_1" xfId="3783"/>
    <cellStyle name="_overdue loan report 30-04-2006" xfId="3784"/>
    <cellStyle name="_overdue loan report 30-04-2006_1" xfId="3785"/>
    <cellStyle name="_overdue loan report 30-06-2006" xfId="3786"/>
    <cellStyle name="_overdue loan report 30-06-2006_1" xfId="3787"/>
    <cellStyle name="_overdue loan report 30-09-2006" xfId="3788"/>
    <cellStyle name="_overdue loan report 30-09-2006_1" xfId="3789"/>
    <cellStyle name="_overdue loan report 31-01-2006" xfId="3790"/>
    <cellStyle name="_overdue loan report 31-01-2006_1" xfId="3791"/>
    <cellStyle name="_overdue loan report 31-03-2006" xfId="3792"/>
    <cellStyle name="_overdue loan report 31-03-2006_1" xfId="3793"/>
    <cellStyle name="_overdue loan report 31-05-2006" xfId="3794"/>
    <cellStyle name="_overdue loan report 31-05-2006_1" xfId="3795"/>
    <cellStyle name="_overdue loan report 31-07-2006" xfId="3796"/>
    <cellStyle name="_overdue loan report 31-07-2006_1" xfId="3797"/>
    <cellStyle name="_overdue loan report 31-08-2006" xfId="3798"/>
    <cellStyle name="_overdue loan report 31-08-2006_1" xfId="3799"/>
    <cellStyle name="_overdue loan report 31-10-2006" xfId="3800"/>
    <cellStyle name="_overdue loan report 31-10-2006_1" xfId="3801"/>
    <cellStyle name="_overdue loan report 31-11-2006" xfId="3802"/>
    <cellStyle name="_overdue loan report 31-11-2006_1" xfId="3803"/>
    <cellStyle name="_overdue loan report 31-12-2004" xfId="3804"/>
    <cellStyle name="_overdue loan report 31-12-2004_1" xfId="3805"/>
    <cellStyle name="_overdue loan report 31-12-2005" xfId="3806"/>
    <cellStyle name="_overdue loan report 31-12-2005_1" xfId="3807"/>
    <cellStyle name="_overdue loan report 31-12-2006" xfId="3808"/>
    <cellStyle name="_overdue loan report 31-12-2006_1" xfId="3809"/>
    <cellStyle name="_P110원화단기차입금요청_답변" xfId="2213"/>
    <cellStyle name="_P111~117" xfId="2214"/>
    <cellStyle name="_P136~139" xfId="2215"/>
    <cellStyle name="_P141~145" xfId="2216"/>
    <cellStyle name="_P16~17final" xfId="2217"/>
    <cellStyle name="_Research_Report용(2001년말).xls Chart 1" xfId="45"/>
    <cellStyle name="_Research_Report용(2001년말).xls Chart 10" xfId="46"/>
    <cellStyle name="_Research_Report용(2001년말).xls Chart 11" xfId="47"/>
    <cellStyle name="_Research_Report용(2001년말).xls Chart 12" xfId="48"/>
    <cellStyle name="_Research_Report용(2001년말).xls Chart 13" xfId="49"/>
    <cellStyle name="_Research_Report용(2001년말).xls Chart 14" xfId="50"/>
    <cellStyle name="_Research_Report용(2001년말).xls Chart 15" xfId="51"/>
    <cellStyle name="_Research_Report용(2001년말).xls Chart 16" xfId="52"/>
    <cellStyle name="_Research_Report용(2001년말).xls Chart 17" xfId="53"/>
    <cellStyle name="_Research_Report용(2001년말).xls Chart 18" xfId="54"/>
    <cellStyle name="_Research_Report용(2001년말).xls Chart 19" xfId="55"/>
    <cellStyle name="_Research_Report용(2001년말).xls Chart 2" xfId="56"/>
    <cellStyle name="_Research_Report용(2001년말).xls Chart 20" xfId="57"/>
    <cellStyle name="_Research_Report용(2001년말).xls Chart 21" xfId="58"/>
    <cellStyle name="_Research_Report용(2001년말).xls Chart 3" xfId="59"/>
    <cellStyle name="_Research_Report용(2001년말).xls Chart 4" xfId="60"/>
    <cellStyle name="_Research_Report용(2001년말).xls Chart 5" xfId="61"/>
    <cellStyle name="_Research_Report용(2001년말).xls Chart 6" xfId="62"/>
    <cellStyle name="_Research_Report용(2001년말).xls Chart 7" xfId="63"/>
    <cellStyle name="_Research_Report용(2001년말).xls Chart 8" xfId="64"/>
    <cellStyle name="_Research_Report용(2001년말).xls Chart 9" xfId="65"/>
    <cellStyle name="_Row1" xfId="66"/>
    <cellStyle name="_Sheet1" xfId="2218"/>
    <cellStyle name="_감독원용재무제표0606" xfId="67"/>
    <cellStyle name="_감사인제출(V3)" xfId="2219"/>
    <cellStyle name="_개발비상각1" xfId="68"/>
    <cellStyle name="_개인수신요청_답변" xfId="2220"/>
    <cellStyle name="_결산200412_0124_v1_감사후_bs pl" xfId="69"/>
    <cellStyle name="_경비집행내역 추정" xfId="2221"/>
    <cellStyle name="_경영관리3분기_박정호대리비용" xfId="70"/>
    <cellStyle name="_경영관리비용(0204김기배)" xfId="71"/>
    <cellStyle name="_경영관리비용(0304김기배최종)" xfId="72"/>
    <cellStyle name="_경영관리팀(2002.4_4분기)" xfId="73"/>
    <cellStyle name="_계정과목별대손상각" xfId="2222"/>
    <cellStyle name="_공표BSIS200706(V1)" xfId="2223"/>
    <cellStyle name="_공표BSIS200706(V3)" xfId="2224"/>
    <cellStyle name="_국외점포-연체현황(2006.12)" xfId="3837"/>
    <cellStyle name="_국외점포-연체현황(2006.12)_1" xfId="3838"/>
    <cellStyle name="_국외점포-연체현황0612" xfId="3839"/>
    <cellStyle name="_국외점포-연체현황0612_1" xfId="3840"/>
    <cellStyle name="_기업대출금 업종별 연체채권현황(양식)" xfId="3841"/>
    <cellStyle name="_기업대출금의연체여신현황_싱가폴0706" xfId="3842"/>
    <cellStyle name="_기업대출금의연체여신현황_싱가폴0706_1" xfId="3843"/>
    <cellStyle name="_단기금융팀_2006.12" xfId="2225"/>
    <cellStyle name="_대손충당금_요약" xfId="2226"/>
    <cellStyle name="_대손충당금_요약_최종" xfId="2227"/>
    <cellStyle name="_대차대조표(공고용)_20070630_(최종2)" xfId="74"/>
    <cellStyle name="_대차대조표(공고용)_20070630_(최종2) 2" xfId="75"/>
    <cellStyle name="_대차대조표(공고용)_20070630_(최종2) 2 2" xfId="76"/>
    <cellStyle name="_대차대조표(공고용)_20070630_(최종2) 2 2 2" xfId="77"/>
    <cellStyle name="_대차대조표(공고용)_20070630_(최종2) 2 2 3" xfId="78"/>
    <cellStyle name="_대차대조표(공고용)_20070630_(최종2) 2 3" xfId="79"/>
    <cellStyle name="_대차대조표(공고용)_20070630_(최종2) 2 4" xfId="80"/>
    <cellStyle name="_대차대조표(공고용)_20070630_(최종2) 3" xfId="81"/>
    <cellStyle name="_대차대조표(공고용)_20070630_(최종2) 3 2" xfId="82"/>
    <cellStyle name="_대차대조표(공고용)_20070630_(최종2) 3 3" xfId="83"/>
    <cellStyle name="_대차대조표(공고용)_20070630_(최종2) 4" xfId="84"/>
    <cellStyle name="_대차대조표(공고용)_20070630_(최종2) 4 2" xfId="85"/>
    <cellStyle name="_대차대조표(공고용)_20070630_(최종2) 4 3" xfId="86"/>
    <cellStyle name="_대차대조표(공고용)_20070630_(최종2) 5" xfId="87"/>
    <cellStyle name="_대차대조표(공고용)_20070630_(최종2) 6" xfId="88"/>
    <cellStyle name="_대차대조표(공고용)_20070630_(최종2) 7" xfId="89"/>
    <cellStyle name="_소코드1" xfId="90"/>
    <cellStyle name="_수정사항(8월26일)" xfId="91"/>
    <cellStyle name="_순계손익" xfId="2228"/>
    <cellStyle name="_신청점별" xfId="2229"/>
    <cellStyle name="_업무보고서(2003.6월)미수금예수금조정" xfId="92"/>
    <cellStyle name="_업무보고서-B2424(개정양식)-해외점포용" xfId="3848"/>
    <cellStyle name="_업무보고서-B2424(개정양식)-해외점포용(1)" xfId="3849"/>
    <cellStyle name="_업종별 업무보고서 (신양식)" xfId="3850"/>
    <cellStyle name="_연체관련보고서 작성요령(해외지점)(1)" xfId="3851"/>
    <cellStyle name="_영업외손익 LS" xfId="93"/>
    <cellStyle name="_오호석부장1014" xfId="94"/>
    <cellStyle name="_오호석차장0625" xfId="95"/>
    <cellStyle name="_오호석차장0723" xfId="96"/>
    <cellStyle name="_원화저축성예금만기구조(1)" xfId="2230"/>
    <cellStyle name="_유가증권 순위" xfId="2231"/>
    <cellStyle name="_유가증권BS LEAD" xfId="2232"/>
    <cellStyle name="_이용욱(05.20) 2004편성2-4분기(수정최종)" xfId="2233"/>
    <cellStyle name="_이재민과장0206_무형자산상각" xfId="97"/>
    <cellStyle name="_이진우대리(0540725)" xfId="98"/>
    <cellStyle name="_이진우氏0204(2)" xfId="99"/>
    <cellStyle name="_이진우氏0727" xfId="100"/>
    <cellStyle name="_재무실적6월" xfId="2234"/>
    <cellStyle name="_재무제표공시용200703" xfId="2235"/>
    <cellStyle name="_재벌 Exposure가공" xfId="2236"/>
    <cellStyle name="_제여신현황보고서_싱가폴0806" xfId="3860"/>
    <cellStyle name="_제여신현황보고서_싱가폴0901" xfId="3861"/>
    <cellStyle name="_종금PBC_Offering Circular_대출채권_0612" xfId="2237"/>
    <cellStyle name="_주석_손상차손환입" xfId="2238"/>
    <cellStyle name="_지점(외화) " xfId="3862"/>
    <cellStyle name="_차주규모별대손상각현황(안진회계법인)" xfId="2239"/>
    <cellStyle name="_충당금결산0706(최종)" xfId="101"/>
    <cellStyle name="_충당금결산0706(최종) 2" xfId="102"/>
    <cellStyle name="_충당금결산0706(최종) 2 2" xfId="103"/>
    <cellStyle name="_충당금결산0706(최종) 2 2 2" xfId="104"/>
    <cellStyle name="_충당금결산0706(최종) 2 2 3" xfId="105"/>
    <cellStyle name="_충당금결산0706(최종) 2 3" xfId="106"/>
    <cellStyle name="_충당금결산0706(최종) 2 4" xfId="107"/>
    <cellStyle name="_충당금결산0706(최종) 3" xfId="108"/>
    <cellStyle name="_충당금결산0706(최종) 3 2" xfId="109"/>
    <cellStyle name="_충당금결산0706(최종) 3 3" xfId="110"/>
    <cellStyle name="_충당금결산0706(최종) 4" xfId="111"/>
    <cellStyle name="_충당금결산0706(최종) 4 2" xfId="112"/>
    <cellStyle name="_충당금결산0706(최종) 4 3" xfId="113"/>
    <cellStyle name="_충당금결산0706(최종) 5" xfId="114"/>
    <cellStyle name="_충당금결산0706(최종) 6" xfId="115"/>
    <cellStyle name="_충당금결산0706(최종) 7" xfId="116"/>
    <cellStyle name="_투자금융손익 및 ABS영업(1)_returned" xfId="2240"/>
    <cellStyle name="_파생TradingVolume_061231" xfId="2241"/>
    <cellStyle name="_파생상품 Trading Volume현황_070630_returned" xfId="2242"/>
    <cellStyle name="_판관,제조경비" xfId="117"/>
    <cellStyle name="_판관비 LS" xfId="118"/>
    <cellStyle name="_회계팀 이정석회계사님(06년12월 예수금자료)" xfId="2243"/>
    <cellStyle name="æøè [0.00" xfId="119"/>
    <cellStyle name="æøè_produ" xfId="120"/>
    <cellStyle name="êý [0.00]_pr" xfId="121"/>
    <cellStyle name="êý_product d" xfId="122"/>
    <cellStyle name="w_bookship" xfId="123"/>
    <cellStyle name="0" xfId="124"/>
    <cellStyle name="¹?ºð?²" xfId="125"/>
    <cellStyle name="¹éºðà²" xfId="126"/>
    <cellStyle name="¹eºÐA²_AIAIC°AuCoE² " xfId="127"/>
    <cellStyle name="¹éºðà²_b2432상업용부동산대출현황" xfId="128"/>
    <cellStyle name="20% - Accent1" xfId="3874"/>
    <cellStyle name="20% - Accent2" xfId="3875"/>
    <cellStyle name="20% - Accent3" xfId="3876"/>
    <cellStyle name="20% - Accent4" xfId="3877"/>
    <cellStyle name="20% - Accent5" xfId="3878"/>
    <cellStyle name="20% - Accent6" xfId="3879"/>
    <cellStyle name="20% - 강조색1" xfId="3294" builtinId="30" customBuiltin="1"/>
    <cellStyle name="20% - 강조색1 10" xfId="129"/>
    <cellStyle name="20% - 강조색1 11" xfId="130"/>
    <cellStyle name="20% - 강조색1 12" xfId="131"/>
    <cellStyle name="20% - 강조색1 13" xfId="132"/>
    <cellStyle name="20% - 강조색1 14" xfId="133"/>
    <cellStyle name="20% - 강조색1 15" xfId="134"/>
    <cellStyle name="20% - 강조색1 16" xfId="135"/>
    <cellStyle name="20% - 강조색1 17" xfId="136"/>
    <cellStyle name="20% - 강조색1 18" xfId="137"/>
    <cellStyle name="20% - 강조색1 19" xfId="138"/>
    <cellStyle name="20% - 강조색1 2" xfId="139"/>
    <cellStyle name="20% - 강조색1 2 2" xfId="3881"/>
    <cellStyle name="20% - 강조색1 2 3" xfId="3880"/>
    <cellStyle name="20% - 강조색1 20" xfId="140"/>
    <cellStyle name="20% - 강조색1 21" xfId="141"/>
    <cellStyle name="20% - 강조색1 22" xfId="142"/>
    <cellStyle name="20% - 강조색1 23" xfId="143"/>
    <cellStyle name="20% - 강조색1 24" xfId="144"/>
    <cellStyle name="20% - 강조색1 25" xfId="145"/>
    <cellStyle name="20% - 강조색1 26" xfId="146"/>
    <cellStyle name="20% - 강조색1 27" xfId="147"/>
    <cellStyle name="20% - 강조색1 28" xfId="148"/>
    <cellStyle name="20% - 강조색1 29" xfId="149"/>
    <cellStyle name="20% - 강조색1 3" xfId="150"/>
    <cellStyle name="20% - 강조색1 3 2" xfId="3883"/>
    <cellStyle name="20% - 강조색1 3 3" xfId="3882"/>
    <cellStyle name="20% - 강조색1 30" xfId="151"/>
    <cellStyle name="20% - 강조색1 31" xfId="152"/>
    <cellStyle name="20% - 강조색1 32" xfId="2244"/>
    <cellStyle name="20% - 강조색1 33" xfId="11139"/>
    <cellStyle name="20% - 강조색1 33 2" xfId="11335"/>
    <cellStyle name="20% - 강조색1 34" xfId="11161"/>
    <cellStyle name="20% - 강조색1 34 2" xfId="11278"/>
    <cellStyle name="20% - 강조색1 35" xfId="11199"/>
    <cellStyle name="20% - 강조색1 4" xfId="153"/>
    <cellStyle name="20% - 강조색1 5" xfId="154"/>
    <cellStyle name="20% - 강조색1 6" xfId="155"/>
    <cellStyle name="20% - 강조색1 7" xfId="156"/>
    <cellStyle name="20% - 강조색1 8" xfId="157"/>
    <cellStyle name="20% - 강조색1 9" xfId="158"/>
    <cellStyle name="20% - 강조색2" xfId="3298" builtinId="34" customBuiltin="1"/>
    <cellStyle name="20% - 강조색2 10" xfId="159"/>
    <cellStyle name="20% - 강조색2 11" xfId="160"/>
    <cellStyle name="20% - 강조색2 12" xfId="161"/>
    <cellStyle name="20% - 강조색2 13" xfId="162"/>
    <cellStyle name="20% - 강조색2 14" xfId="163"/>
    <cellStyle name="20% - 강조색2 15" xfId="164"/>
    <cellStyle name="20% - 강조색2 16" xfId="165"/>
    <cellStyle name="20% - 강조색2 17" xfId="166"/>
    <cellStyle name="20% - 강조색2 18" xfId="167"/>
    <cellStyle name="20% - 강조색2 19" xfId="168"/>
    <cellStyle name="20% - 강조색2 2" xfId="169"/>
    <cellStyle name="20% - 강조색2 2 2" xfId="3885"/>
    <cellStyle name="20% - 강조색2 2 3" xfId="3884"/>
    <cellStyle name="20% - 강조색2 20" xfId="170"/>
    <cellStyle name="20% - 강조색2 21" xfId="171"/>
    <cellStyle name="20% - 강조색2 22" xfId="172"/>
    <cellStyle name="20% - 강조색2 23" xfId="173"/>
    <cellStyle name="20% - 강조색2 24" xfId="174"/>
    <cellStyle name="20% - 강조색2 25" xfId="175"/>
    <cellStyle name="20% - 강조색2 26" xfId="176"/>
    <cellStyle name="20% - 강조색2 27" xfId="177"/>
    <cellStyle name="20% - 강조색2 28" xfId="178"/>
    <cellStyle name="20% - 강조색2 29" xfId="179"/>
    <cellStyle name="20% - 강조색2 3" xfId="180"/>
    <cellStyle name="20% - 강조색2 3 2" xfId="3887"/>
    <cellStyle name="20% - 강조색2 3 3" xfId="3886"/>
    <cellStyle name="20% - 강조색2 30" xfId="181"/>
    <cellStyle name="20% - 강조색2 31" xfId="182"/>
    <cellStyle name="20% - 강조색2 32" xfId="2245"/>
    <cellStyle name="20% - 강조색2 33" xfId="11141"/>
    <cellStyle name="20% - 강조색2 33 2" xfId="11337"/>
    <cellStyle name="20% - 강조색2 34" xfId="11163"/>
    <cellStyle name="20% - 강조색2 34 2" xfId="11280"/>
    <cellStyle name="20% - 강조색2 35" xfId="11201"/>
    <cellStyle name="20% - 강조색2 4" xfId="183"/>
    <cellStyle name="20% - 강조색2 5" xfId="184"/>
    <cellStyle name="20% - 강조색2 6" xfId="185"/>
    <cellStyle name="20% - 강조색2 7" xfId="186"/>
    <cellStyle name="20% - 강조색2 8" xfId="187"/>
    <cellStyle name="20% - 강조색2 9" xfId="188"/>
    <cellStyle name="20% - 강조색3" xfId="3302" builtinId="38" customBuiltin="1"/>
    <cellStyle name="20% - 강조색3 10" xfId="189"/>
    <cellStyle name="20% - 강조색3 11" xfId="190"/>
    <cellStyle name="20% - 강조색3 12" xfId="191"/>
    <cellStyle name="20% - 강조색3 13" xfId="192"/>
    <cellStyle name="20% - 강조색3 14" xfId="193"/>
    <cellStyle name="20% - 강조색3 15" xfId="194"/>
    <cellStyle name="20% - 강조색3 16" xfId="195"/>
    <cellStyle name="20% - 강조색3 17" xfId="196"/>
    <cellStyle name="20% - 강조색3 18" xfId="197"/>
    <cellStyle name="20% - 강조색3 19" xfId="198"/>
    <cellStyle name="20% - 강조색3 2" xfId="199"/>
    <cellStyle name="20% - 강조색3 2 2" xfId="3889"/>
    <cellStyle name="20% - 강조색3 2 3" xfId="3888"/>
    <cellStyle name="20% - 강조색3 20" xfId="200"/>
    <cellStyle name="20% - 강조색3 21" xfId="201"/>
    <cellStyle name="20% - 강조색3 22" xfId="202"/>
    <cellStyle name="20% - 강조색3 23" xfId="203"/>
    <cellStyle name="20% - 강조색3 24" xfId="204"/>
    <cellStyle name="20% - 강조색3 25" xfId="205"/>
    <cellStyle name="20% - 강조색3 26" xfId="206"/>
    <cellStyle name="20% - 강조색3 27" xfId="207"/>
    <cellStyle name="20% - 강조색3 28" xfId="208"/>
    <cellStyle name="20% - 강조색3 29" xfId="209"/>
    <cellStyle name="20% - 강조색3 3" xfId="210"/>
    <cellStyle name="20% - 강조색3 3 2" xfId="3891"/>
    <cellStyle name="20% - 강조색3 3 3" xfId="3890"/>
    <cellStyle name="20% - 강조색3 30" xfId="211"/>
    <cellStyle name="20% - 강조색3 31" xfId="212"/>
    <cellStyle name="20% - 강조색3 32" xfId="2246"/>
    <cellStyle name="20% - 강조색3 33" xfId="11143"/>
    <cellStyle name="20% - 강조색3 33 2" xfId="11339"/>
    <cellStyle name="20% - 강조색3 34" xfId="11165"/>
    <cellStyle name="20% - 강조색3 34 2" xfId="11282"/>
    <cellStyle name="20% - 강조색3 35" xfId="11203"/>
    <cellStyle name="20% - 강조색3 4" xfId="213"/>
    <cellStyle name="20% - 강조색3 5" xfId="214"/>
    <cellStyle name="20% - 강조색3 6" xfId="215"/>
    <cellStyle name="20% - 강조색3 7" xfId="216"/>
    <cellStyle name="20% - 강조색3 8" xfId="217"/>
    <cellStyle name="20% - 강조색3 9" xfId="218"/>
    <cellStyle name="20% - 강조색4" xfId="3306" builtinId="42" customBuiltin="1"/>
    <cellStyle name="20% - 강조색4 10" xfId="219"/>
    <cellStyle name="20% - 강조색4 11" xfId="220"/>
    <cellStyle name="20% - 강조색4 12" xfId="221"/>
    <cellStyle name="20% - 강조색4 13" xfId="222"/>
    <cellStyle name="20% - 강조색4 14" xfId="223"/>
    <cellStyle name="20% - 강조색4 15" xfId="224"/>
    <cellStyle name="20% - 강조색4 16" xfId="225"/>
    <cellStyle name="20% - 강조색4 17" xfId="226"/>
    <cellStyle name="20% - 강조색4 18" xfId="227"/>
    <cellStyle name="20% - 강조색4 19" xfId="228"/>
    <cellStyle name="20% - 강조색4 2" xfId="229"/>
    <cellStyle name="20% - 강조색4 2 2" xfId="3893"/>
    <cellStyle name="20% - 강조색4 2 3" xfId="3892"/>
    <cellStyle name="20% - 강조색4 20" xfId="230"/>
    <cellStyle name="20% - 강조색4 21" xfId="231"/>
    <cellStyle name="20% - 강조색4 22" xfId="232"/>
    <cellStyle name="20% - 강조색4 23" xfId="233"/>
    <cellStyle name="20% - 강조색4 24" xfId="234"/>
    <cellStyle name="20% - 강조색4 25" xfId="235"/>
    <cellStyle name="20% - 강조색4 26" xfId="236"/>
    <cellStyle name="20% - 강조색4 27" xfId="237"/>
    <cellStyle name="20% - 강조색4 28" xfId="238"/>
    <cellStyle name="20% - 강조색4 29" xfId="239"/>
    <cellStyle name="20% - 강조색4 3" xfId="240"/>
    <cellStyle name="20% - 강조색4 3 2" xfId="3895"/>
    <cellStyle name="20% - 강조색4 3 3" xfId="3894"/>
    <cellStyle name="20% - 강조색4 30" xfId="241"/>
    <cellStyle name="20% - 강조색4 31" xfId="242"/>
    <cellStyle name="20% - 강조색4 32" xfId="2247"/>
    <cellStyle name="20% - 강조색4 33" xfId="11145"/>
    <cellStyle name="20% - 강조색4 33 2" xfId="11341"/>
    <cellStyle name="20% - 강조색4 34" xfId="11167"/>
    <cellStyle name="20% - 강조색4 34 2" xfId="11284"/>
    <cellStyle name="20% - 강조색4 35" xfId="11205"/>
    <cellStyle name="20% - 강조색4 4" xfId="243"/>
    <cellStyle name="20% - 강조색4 5" xfId="244"/>
    <cellStyle name="20% - 강조색4 6" xfId="245"/>
    <cellStyle name="20% - 강조색4 7" xfId="246"/>
    <cellStyle name="20% - 강조색4 8" xfId="247"/>
    <cellStyle name="20% - 강조색4 9" xfId="248"/>
    <cellStyle name="20% - 강조색5" xfId="3310" builtinId="46" customBuiltin="1"/>
    <cellStyle name="20% - 강조색5 10" xfId="249"/>
    <cellStyle name="20% - 강조색5 11" xfId="250"/>
    <cellStyle name="20% - 강조색5 12" xfId="251"/>
    <cellStyle name="20% - 강조색5 13" xfId="252"/>
    <cellStyle name="20% - 강조색5 14" xfId="253"/>
    <cellStyle name="20% - 강조색5 15" xfId="254"/>
    <cellStyle name="20% - 강조색5 16" xfId="255"/>
    <cellStyle name="20% - 강조색5 17" xfId="256"/>
    <cellStyle name="20% - 강조색5 18" xfId="257"/>
    <cellStyle name="20% - 강조색5 19" xfId="258"/>
    <cellStyle name="20% - 강조색5 2" xfId="259"/>
    <cellStyle name="20% - 강조색5 2 2" xfId="3897"/>
    <cellStyle name="20% - 강조색5 2 3" xfId="3896"/>
    <cellStyle name="20% - 강조색5 20" xfId="260"/>
    <cellStyle name="20% - 강조색5 21" xfId="261"/>
    <cellStyle name="20% - 강조색5 22" xfId="262"/>
    <cellStyle name="20% - 강조색5 23" xfId="263"/>
    <cellStyle name="20% - 강조색5 24" xfId="264"/>
    <cellStyle name="20% - 강조색5 25" xfId="265"/>
    <cellStyle name="20% - 강조색5 26" xfId="266"/>
    <cellStyle name="20% - 강조색5 27" xfId="267"/>
    <cellStyle name="20% - 강조색5 28" xfId="268"/>
    <cellStyle name="20% - 강조색5 29" xfId="269"/>
    <cellStyle name="20% - 강조색5 3" xfId="270"/>
    <cellStyle name="20% - 강조색5 3 2" xfId="3899"/>
    <cellStyle name="20% - 강조색5 3 3" xfId="3898"/>
    <cellStyle name="20% - 강조색5 30" xfId="271"/>
    <cellStyle name="20% - 강조색5 31" xfId="272"/>
    <cellStyle name="20% - 강조색5 32" xfId="2248"/>
    <cellStyle name="20% - 강조색5 33" xfId="11147"/>
    <cellStyle name="20% - 강조색5 33 2" xfId="11343"/>
    <cellStyle name="20% - 강조색5 34" xfId="11169"/>
    <cellStyle name="20% - 강조색5 34 2" xfId="11286"/>
    <cellStyle name="20% - 강조색5 35" xfId="11207"/>
    <cellStyle name="20% - 강조색5 4" xfId="273"/>
    <cellStyle name="20% - 강조색5 5" xfId="274"/>
    <cellStyle name="20% - 강조색5 6" xfId="275"/>
    <cellStyle name="20% - 강조색5 7" xfId="276"/>
    <cellStyle name="20% - 강조색5 8" xfId="277"/>
    <cellStyle name="20% - 강조색5 9" xfId="278"/>
    <cellStyle name="20% - 강조색6" xfId="3314" builtinId="50" customBuiltin="1"/>
    <cellStyle name="20% - 강조색6 10" xfId="279"/>
    <cellStyle name="20% - 강조색6 11" xfId="280"/>
    <cellStyle name="20% - 강조색6 12" xfId="281"/>
    <cellStyle name="20% - 강조색6 13" xfId="282"/>
    <cellStyle name="20% - 강조색6 14" xfId="283"/>
    <cellStyle name="20% - 강조색6 15" xfId="284"/>
    <cellStyle name="20% - 강조색6 16" xfId="285"/>
    <cellStyle name="20% - 강조색6 17" xfId="286"/>
    <cellStyle name="20% - 강조색6 18" xfId="287"/>
    <cellStyle name="20% - 강조색6 19" xfId="288"/>
    <cellStyle name="20% - 강조색6 2" xfId="289"/>
    <cellStyle name="20% - 강조색6 2 2" xfId="3901"/>
    <cellStyle name="20% - 강조색6 2 3" xfId="3900"/>
    <cellStyle name="20% - 강조색6 20" xfId="290"/>
    <cellStyle name="20% - 강조색6 21" xfId="291"/>
    <cellStyle name="20% - 강조색6 22" xfId="292"/>
    <cellStyle name="20% - 강조색6 23" xfId="293"/>
    <cellStyle name="20% - 강조색6 24" xfId="294"/>
    <cellStyle name="20% - 강조색6 25" xfId="295"/>
    <cellStyle name="20% - 강조색6 26" xfId="296"/>
    <cellStyle name="20% - 강조색6 27" xfId="297"/>
    <cellStyle name="20% - 강조색6 28" xfId="298"/>
    <cellStyle name="20% - 강조색6 29" xfId="299"/>
    <cellStyle name="20% - 강조색6 3" xfId="300"/>
    <cellStyle name="20% - 강조색6 3 2" xfId="3903"/>
    <cellStyle name="20% - 강조색6 3 3" xfId="3902"/>
    <cellStyle name="20% - 강조색6 30" xfId="301"/>
    <cellStyle name="20% - 강조색6 31" xfId="302"/>
    <cellStyle name="20% - 강조색6 32" xfId="2249"/>
    <cellStyle name="20% - 강조색6 33" xfId="11149"/>
    <cellStyle name="20% - 강조색6 33 2" xfId="11345"/>
    <cellStyle name="20% - 강조색6 34" xfId="11171"/>
    <cellStyle name="20% - 강조색6 34 2" xfId="11288"/>
    <cellStyle name="20% - 강조색6 35" xfId="11209"/>
    <cellStyle name="20% - 강조색6 4" xfId="303"/>
    <cellStyle name="20% - 강조색6 5" xfId="304"/>
    <cellStyle name="20% - 강조색6 6" xfId="305"/>
    <cellStyle name="20% - 강조색6 7" xfId="306"/>
    <cellStyle name="20% - 강조색6 8" xfId="307"/>
    <cellStyle name="20% - 강조색6 9" xfId="308"/>
    <cellStyle name="40% - Accent1" xfId="3904"/>
    <cellStyle name="40% - Accent2" xfId="3905"/>
    <cellStyle name="40% - Accent3" xfId="3906"/>
    <cellStyle name="40% - Accent4" xfId="3907"/>
    <cellStyle name="40% - Accent5" xfId="3908"/>
    <cellStyle name="40% - Accent6" xfId="3909"/>
    <cellStyle name="40% - 강조색1" xfId="3295" builtinId="31" customBuiltin="1"/>
    <cellStyle name="40% - 강조색1 10" xfId="309"/>
    <cellStyle name="40% - 강조색1 11" xfId="310"/>
    <cellStyle name="40% - 강조색1 12" xfId="311"/>
    <cellStyle name="40% - 강조색1 13" xfId="312"/>
    <cellStyle name="40% - 강조색1 14" xfId="313"/>
    <cellStyle name="40% - 강조색1 15" xfId="314"/>
    <cellStyle name="40% - 강조색1 16" xfId="315"/>
    <cellStyle name="40% - 강조색1 17" xfId="316"/>
    <cellStyle name="40% - 강조색1 18" xfId="317"/>
    <cellStyle name="40% - 강조색1 19" xfId="318"/>
    <cellStyle name="40% - 강조색1 2" xfId="319"/>
    <cellStyle name="40% - 강조색1 2 2" xfId="3911"/>
    <cellStyle name="40% - 강조색1 2 3" xfId="3910"/>
    <cellStyle name="40% - 강조색1 20" xfId="320"/>
    <cellStyle name="40% - 강조색1 21" xfId="321"/>
    <cellStyle name="40% - 강조색1 22" xfId="322"/>
    <cellStyle name="40% - 강조색1 23" xfId="323"/>
    <cellStyle name="40% - 강조색1 24" xfId="324"/>
    <cellStyle name="40% - 강조색1 25" xfId="325"/>
    <cellStyle name="40% - 강조색1 26" xfId="326"/>
    <cellStyle name="40% - 강조색1 27" xfId="327"/>
    <cellStyle name="40% - 강조색1 28" xfId="328"/>
    <cellStyle name="40% - 강조색1 29" xfId="329"/>
    <cellStyle name="40% - 강조색1 3" xfId="330"/>
    <cellStyle name="40% - 강조색1 3 2" xfId="3913"/>
    <cellStyle name="40% - 강조색1 3 3" xfId="3912"/>
    <cellStyle name="40% - 강조색1 30" xfId="331"/>
    <cellStyle name="40% - 강조색1 31" xfId="332"/>
    <cellStyle name="40% - 강조색1 32" xfId="2250"/>
    <cellStyle name="40% - 강조색1 33" xfId="11140"/>
    <cellStyle name="40% - 강조색1 33 2" xfId="11336"/>
    <cellStyle name="40% - 강조색1 34" xfId="11162"/>
    <cellStyle name="40% - 강조색1 34 2" xfId="11279"/>
    <cellStyle name="40% - 강조색1 35" xfId="11200"/>
    <cellStyle name="40% - 강조색1 4" xfId="333"/>
    <cellStyle name="40% - 강조색1 5" xfId="334"/>
    <cellStyle name="40% - 강조색1 6" xfId="335"/>
    <cellStyle name="40% - 강조색1 7" xfId="336"/>
    <cellStyle name="40% - 강조색1 8" xfId="337"/>
    <cellStyle name="40% - 강조색1 9" xfId="338"/>
    <cellStyle name="40% - 강조색2" xfId="3299" builtinId="35" customBuiltin="1"/>
    <cellStyle name="40% - 강조색2 10" xfId="339"/>
    <cellStyle name="40% - 강조색2 11" xfId="340"/>
    <cellStyle name="40% - 강조색2 12" xfId="341"/>
    <cellStyle name="40% - 강조색2 13" xfId="342"/>
    <cellStyle name="40% - 강조색2 14" xfId="343"/>
    <cellStyle name="40% - 강조색2 15" xfId="344"/>
    <cellStyle name="40% - 강조색2 16" xfId="345"/>
    <cellStyle name="40% - 강조색2 17" xfId="346"/>
    <cellStyle name="40% - 강조색2 18" xfId="347"/>
    <cellStyle name="40% - 강조색2 19" xfId="348"/>
    <cellStyle name="40% - 강조색2 2" xfId="349"/>
    <cellStyle name="40% - 강조색2 2 2" xfId="3915"/>
    <cellStyle name="40% - 강조색2 2 3" xfId="3914"/>
    <cellStyle name="40% - 강조색2 20" xfId="350"/>
    <cellStyle name="40% - 강조색2 21" xfId="351"/>
    <cellStyle name="40% - 강조색2 22" xfId="352"/>
    <cellStyle name="40% - 강조색2 23" xfId="353"/>
    <cellStyle name="40% - 강조색2 24" xfId="354"/>
    <cellStyle name="40% - 강조색2 25" xfId="355"/>
    <cellStyle name="40% - 강조색2 26" xfId="356"/>
    <cellStyle name="40% - 강조색2 27" xfId="357"/>
    <cellStyle name="40% - 강조색2 28" xfId="358"/>
    <cellStyle name="40% - 강조색2 29" xfId="359"/>
    <cellStyle name="40% - 강조색2 3" xfId="360"/>
    <cellStyle name="40% - 강조색2 3 2" xfId="3917"/>
    <cellStyle name="40% - 강조색2 3 3" xfId="3916"/>
    <cellStyle name="40% - 강조색2 30" xfId="361"/>
    <cellStyle name="40% - 강조색2 31" xfId="362"/>
    <cellStyle name="40% - 강조색2 32" xfId="2251"/>
    <cellStyle name="40% - 강조색2 33" xfId="11142"/>
    <cellStyle name="40% - 강조색2 33 2" xfId="11338"/>
    <cellStyle name="40% - 강조색2 34" xfId="11164"/>
    <cellStyle name="40% - 강조색2 34 2" xfId="11281"/>
    <cellStyle name="40% - 강조색2 35" xfId="11202"/>
    <cellStyle name="40% - 강조색2 4" xfId="363"/>
    <cellStyle name="40% - 강조색2 5" xfId="364"/>
    <cellStyle name="40% - 강조색2 6" xfId="365"/>
    <cellStyle name="40% - 강조색2 7" xfId="366"/>
    <cellStyle name="40% - 강조색2 8" xfId="367"/>
    <cellStyle name="40% - 강조색2 9" xfId="368"/>
    <cellStyle name="40% - 강조색3" xfId="3303" builtinId="39" customBuiltin="1"/>
    <cellStyle name="40% - 강조색3 10" xfId="369"/>
    <cellStyle name="40% - 강조색3 11" xfId="370"/>
    <cellStyle name="40% - 강조색3 12" xfId="371"/>
    <cellStyle name="40% - 강조색3 13" xfId="372"/>
    <cellStyle name="40% - 강조색3 14" xfId="373"/>
    <cellStyle name="40% - 강조색3 15" xfId="374"/>
    <cellStyle name="40% - 강조색3 16" xfId="375"/>
    <cellStyle name="40% - 강조색3 17" xfId="376"/>
    <cellStyle name="40% - 강조색3 18" xfId="377"/>
    <cellStyle name="40% - 강조색3 19" xfId="378"/>
    <cellStyle name="40% - 강조색3 2" xfId="379"/>
    <cellStyle name="40% - 강조색3 2 2" xfId="3919"/>
    <cellStyle name="40% - 강조색3 2 3" xfId="3918"/>
    <cellStyle name="40% - 강조색3 20" xfId="380"/>
    <cellStyle name="40% - 강조색3 21" xfId="381"/>
    <cellStyle name="40% - 강조색3 22" xfId="382"/>
    <cellStyle name="40% - 강조색3 23" xfId="383"/>
    <cellStyle name="40% - 강조색3 24" xfId="384"/>
    <cellStyle name="40% - 강조색3 25" xfId="385"/>
    <cellStyle name="40% - 강조색3 26" xfId="386"/>
    <cellStyle name="40% - 강조색3 27" xfId="387"/>
    <cellStyle name="40% - 강조색3 28" xfId="388"/>
    <cellStyle name="40% - 강조색3 29" xfId="389"/>
    <cellStyle name="40% - 강조색3 3" xfId="390"/>
    <cellStyle name="40% - 강조색3 3 2" xfId="3921"/>
    <cellStyle name="40% - 강조색3 3 3" xfId="3920"/>
    <cellStyle name="40% - 강조색3 30" xfId="391"/>
    <cellStyle name="40% - 강조색3 31" xfId="392"/>
    <cellStyle name="40% - 강조색3 32" xfId="2252"/>
    <cellStyle name="40% - 강조색3 33" xfId="11144"/>
    <cellStyle name="40% - 강조색3 33 2" xfId="11340"/>
    <cellStyle name="40% - 강조색3 34" xfId="11166"/>
    <cellStyle name="40% - 강조색3 34 2" xfId="11283"/>
    <cellStyle name="40% - 강조색3 35" xfId="11204"/>
    <cellStyle name="40% - 강조색3 4" xfId="393"/>
    <cellStyle name="40% - 강조색3 5" xfId="394"/>
    <cellStyle name="40% - 강조색3 6" xfId="395"/>
    <cellStyle name="40% - 강조색3 7" xfId="396"/>
    <cellStyle name="40% - 강조색3 8" xfId="397"/>
    <cellStyle name="40% - 강조색3 9" xfId="398"/>
    <cellStyle name="40% - 강조색4" xfId="3307" builtinId="43" customBuiltin="1"/>
    <cellStyle name="40% - 강조색4 10" xfId="399"/>
    <cellStyle name="40% - 강조색4 11" xfId="400"/>
    <cellStyle name="40% - 강조색4 12" xfId="401"/>
    <cellStyle name="40% - 강조색4 13" xfId="402"/>
    <cellStyle name="40% - 강조색4 14" xfId="403"/>
    <cellStyle name="40% - 강조색4 15" xfId="404"/>
    <cellStyle name="40% - 강조색4 16" xfId="405"/>
    <cellStyle name="40% - 강조색4 17" xfId="406"/>
    <cellStyle name="40% - 강조색4 18" xfId="407"/>
    <cellStyle name="40% - 강조색4 19" xfId="408"/>
    <cellStyle name="40% - 강조색4 2" xfId="409"/>
    <cellStyle name="40% - 강조색4 2 2" xfId="3923"/>
    <cellStyle name="40% - 강조색4 2 3" xfId="3922"/>
    <cellStyle name="40% - 강조색4 20" xfId="410"/>
    <cellStyle name="40% - 강조색4 21" xfId="411"/>
    <cellStyle name="40% - 강조색4 22" xfId="412"/>
    <cellStyle name="40% - 강조색4 23" xfId="413"/>
    <cellStyle name="40% - 강조색4 24" xfId="414"/>
    <cellStyle name="40% - 강조색4 25" xfId="415"/>
    <cellStyle name="40% - 강조색4 26" xfId="416"/>
    <cellStyle name="40% - 강조색4 27" xfId="417"/>
    <cellStyle name="40% - 강조색4 28" xfId="418"/>
    <cellStyle name="40% - 강조색4 29" xfId="419"/>
    <cellStyle name="40% - 강조색4 3" xfId="420"/>
    <cellStyle name="40% - 강조색4 3 2" xfId="3925"/>
    <cellStyle name="40% - 강조색4 3 3" xfId="3924"/>
    <cellStyle name="40% - 강조색4 30" xfId="421"/>
    <cellStyle name="40% - 강조색4 31" xfId="422"/>
    <cellStyle name="40% - 강조색4 32" xfId="2253"/>
    <cellStyle name="40% - 강조색4 33" xfId="11146"/>
    <cellStyle name="40% - 강조색4 33 2" xfId="11342"/>
    <cellStyle name="40% - 강조색4 34" xfId="11168"/>
    <cellStyle name="40% - 강조색4 34 2" xfId="11285"/>
    <cellStyle name="40% - 강조색4 35" xfId="11206"/>
    <cellStyle name="40% - 강조색4 4" xfId="423"/>
    <cellStyle name="40% - 강조색4 5" xfId="424"/>
    <cellStyle name="40% - 강조색4 6" xfId="425"/>
    <cellStyle name="40% - 강조색4 7" xfId="426"/>
    <cellStyle name="40% - 강조색4 8" xfId="427"/>
    <cellStyle name="40% - 강조색4 9" xfId="428"/>
    <cellStyle name="40% - 강조색5" xfId="3311" builtinId="47" customBuiltin="1"/>
    <cellStyle name="40% - 강조색5 10" xfId="429"/>
    <cellStyle name="40% - 강조색5 11" xfId="430"/>
    <cellStyle name="40% - 강조색5 12" xfId="431"/>
    <cellStyle name="40% - 강조색5 13" xfId="432"/>
    <cellStyle name="40% - 강조색5 14" xfId="433"/>
    <cellStyle name="40% - 강조색5 15" xfId="434"/>
    <cellStyle name="40% - 강조색5 16" xfId="435"/>
    <cellStyle name="40% - 강조색5 17" xfId="436"/>
    <cellStyle name="40% - 강조색5 18" xfId="437"/>
    <cellStyle name="40% - 강조색5 19" xfId="438"/>
    <cellStyle name="40% - 강조색5 2" xfId="439"/>
    <cellStyle name="40% - 강조색5 2 2" xfId="3927"/>
    <cellStyle name="40% - 강조색5 2 3" xfId="3926"/>
    <cellStyle name="40% - 강조색5 20" xfId="440"/>
    <cellStyle name="40% - 강조색5 21" xfId="441"/>
    <cellStyle name="40% - 강조색5 22" xfId="442"/>
    <cellStyle name="40% - 강조색5 23" xfId="443"/>
    <cellStyle name="40% - 강조색5 24" xfId="444"/>
    <cellStyle name="40% - 강조색5 25" xfId="445"/>
    <cellStyle name="40% - 강조색5 26" xfId="446"/>
    <cellStyle name="40% - 강조색5 27" xfId="447"/>
    <cellStyle name="40% - 강조색5 28" xfId="448"/>
    <cellStyle name="40% - 강조색5 29" xfId="449"/>
    <cellStyle name="40% - 강조색5 3" xfId="450"/>
    <cellStyle name="40% - 강조색5 3 2" xfId="3929"/>
    <cellStyle name="40% - 강조색5 3 3" xfId="3928"/>
    <cellStyle name="40% - 강조색5 30" xfId="451"/>
    <cellStyle name="40% - 강조색5 31" xfId="452"/>
    <cellStyle name="40% - 강조색5 32" xfId="2254"/>
    <cellStyle name="40% - 강조색5 33" xfId="11148"/>
    <cellStyle name="40% - 강조색5 33 2" xfId="11344"/>
    <cellStyle name="40% - 강조색5 34" xfId="11170"/>
    <cellStyle name="40% - 강조색5 34 2" xfId="11287"/>
    <cellStyle name="40% - 강조색5 35" xfId="11208"/>
    <cellStyle name="40% - 강조색5 4" xfId="453"/>
    <cellStyle name="40% - 강조색5 5" xfId="454"/>
    <cellStyle name="40% - 강조색5 6" xfId="455"/>
    <cellStyle name="40% - 강조색5 7" xfId="456"/>
    <cellStyle name="40% - 강조색5 8" xfId="457"/>
    <cellStyle name="40% - 강조색5 9" xfId="458"/>
    <cellStyle name="40% - 강조색6" xfId="3315" builtinId="51" customBuiltin="1"/>
    <cellStyle name="40% - 강조색6 10" xfId="459"/>
    <cellStyle name="40% - 강조색6 11" xfId="460"/>
    <cellStyle name="40% - 강조색6 12" xfId="461"/>
    <cellStyle name="40% - 강조색6 13" xfId="462"/>
    <cellStyle name="40% - 강조색6 14" xfId="463"/>
    <cellStyle name="40% - 강조색6 15" xfId="464"/>
    <cellStyle name="40% - 강조색6 16" xfId="465"/>
    <cellStyle name="40% - 강조색6 17" xfId="466"/>
    <cellStyle name="40% - 강조색6 18" xfId="467"/>
    <cellStyle name="40% - 강조색6 19" xfId="468"/>
    <cellStyle name="40% - 강조색6 2" xfId="469"/>
    <cellStyle name="40% - 강조색6 2 2" xfId="3931"/>
    <cellStyle name="40% - 강조색6 2 3" xfId="3930"/>
    <cellStyle name="40% - 강조색6 20" xfId="470"/>
    <cellStyle name="40% - 강조색6 21" xfId="471"/>
    <cellStyle name="40% - 강조색6 22" xfId="472"/>
    <cellStyle name="40% - 강조색6 23" xfId="473"/>
    <cellStyle name="40% - 강조색6 24" xfId="474"/>
    <cellStyle name="40% - 강조색6 25" xfId="475"/>
    <cellStyle name="40% - 강조색6 26" xfId="476"/>
    <cellStyle name="40% - 강조색6 27" xfId="477"/>
    <cellStyle name="40% - 강조색6 28" xfId="478"/>
    <cellStyle name="40% - 강조색6 29" xfId="479"/>
    <cellStyle name="40% - 강조색6 3" xfId="480"/>
    <cellStyle name="40% - 강조색6 3 2" xfId="3933"/>
    <cellStyle name="40% - 강조색6 3 3" xfId="3932"/>
    <cellStyle name="40% - 강조색6 30" xfId="481"/>
    <cellStyle name="40% - 강조색6 31" xfId="482"/>
    <cellStyle name="40% - 강조색6 32" xfId="2255"/>
    <cellStyle name="40% - 강조색6 33" xfId="11150"/>
    <cellStyle name="40% - 강조색6 33 2" xfId="11346"/>
    <cellStyle name="40% - 강조색6 34" xfId="11172"/>
    <cellStyle name="40% - 강조색6 34 2" xfId="11289"/>
    <cellStyle name="40% - 강조색6 35" xfId="11210"/>
    <cellStyle name="40% - 강조색6 4" xfId="483"/>
    <cellStyle name="40% - 강조색6 5" xfId="484"/>
    <cellStyle name="40% - 강조색6 6" xfId="485"/>
    <cellStyle name="40% - 강조색6 7" xfId="486"/>
    <cellStyle name="40% - 강조색6 8" xfId="487"/>
    <cellStyle name="40% - 강조색6 9" xfId="488"/>
    <cellStyle name="60% - Accent1" xfId="3934"/>
    <cellStyle name="60% - Accent2" xfId="3935"/>
    <cellStyle name="60% - Accent3" xfId="3936"/>
    <cellStyle name="60% - Accent4" xfId="3937"/>
    <cellStyle name="60% - Accent5" xfId="3938"/>
    <cellStyle name="60% - Accent6" xfId="3939"/>
    <cellStyle name="60% - 강조색1" xfId="3296" builtinId="32" customBuiltin="1"/>
    <cellStyle name="60% - 강조색1 10" xfId="489"/>
    <cellStyle name="60% - 강조색1 11" xfId="490"/>
    <cellStyle name="60% - 강조색1 12" xfId="491"/>
    <cellStyle name="60% - 강조색1 13" xfId="492"/>
    <cellStyle name="60% - 강조색1 14" xfId="493"/>
    <cellStyle name="60% - 강조색1 15" xfId="494"/>
    <cellStyle name="60% - 강조색1 16" xfId="495"/>
    <cellStyle name="60% - 강조색1 17" xfId="496"/>
    <cellStyle name="60% - 강조색1 18" xfId="497"/>
    <cellStyle name="60% - 강조색1 19" xfId="498"/>
    <cellStyle name="60% - 강조색1 2" xfId="499"/>
    <cellStyle name="60% - 강조색1 2 2" xfId="3941"/>
    <cellStyle name="60% - 강조색1 2 3" xfId="3940"/>
    <cellStyle name="60% - 강조색1 20" xfId="500"/>
    <cellStyle name="60% - 강조색1 21" xfId="501"/>
    <cellStyle name="60% - 강조색1 22" xfId="502"/>
    <cellStyle name="60% - 강조색1 23" xfId="503"/>
    <cellStyle name="60% - 강조색1 24" xfId="504"/>
    <cellStyle name="60% - 강조색1 25" xfId="505"/>
    <cellStyle name="60% - 강조색1 26" xfId="506"/>
    <cellStyle name="60% - 강조색1 27" xfId="507"/>
    <cellStyle name="60% - 강조색1 28" xfId="508"/>
    <cellStyle name="60% - 강조색1 29" xfId="509"/>
    <cellStyle name="60% - 강조색1 3" xfId="510"/>
    <cellStyle name="60% - 강조색1 3 2" xfId="3943"/>
    <cellStyle name="60% - 강조색1 3 3" xfId="3942"/>
    <cellStyle name="60% - 강조색1 30" xfId="511"/>
    <cellStyle name="60% - 강조색1 31" xfId="512"/>
    <cellStyle name="60% - 강조색1 32" xfId="2256"/>
    <cellStyle name="60% - 강조색1 4" xfId="513"/>
    <cellStyle name="60% - 강조색1 5" xfId="514"/>
    <cellStyle name="60% - 강조색1 6" xfId="515"/>
    <cellStyle name="60% - 강조색1 7" xfId="516"/>
    <cellStyle name="60% - 강조색1 8" xfId="517"/>
    <cellStyle name="60% - 강조색1 9" xfId="518"/>
    <cellStyle name="60% - 강조색2" xfId="3300" builtinId="36" customBuiltin="1"/>
    <cellStyle name="60% - 강조색2 10" xfId="519"/>
    <cellStyle name="60% - 강조색2 11" xfId="520"/>
    <cellStyle name="60% - 강조색2 12" xfId="521"/>
    <cellStyle name="60% - 강조색2 13" xfId="522"/>
    <cellStyle name="60% - 강조색2 14" xfId="523"/>
    <cellStyle name="60% - 강조색2 15" xfId="524"/>
    <cellStyle name="60% - 강조색2 16" xfId="525"/>
    <cellStyle name="60% - 강조색2 17" xfId="526"/>
    <cellStyle name="60% - 강조색2 18" xfId="527"/>
    <cellStyle name="60% - 강조색2 19" xfId="528"/>
    <cellStyle name="60% - 강조색2 2" xfId="529"/>
    <cellStyle name="60% - 강조색2 2 2" xfId="3945"/>
    <cellStyle name="60% - 강조색2 2 3" xfId="3944"/>
    <cellStyle name="60% - 강조색2 20" xfId="530"/>
    <cellStyle name="60% - 강조색2 21" xfId="531"/>
    <cellStyle name="60% - 강조색2 22" xfId="532"/>
    <cellStyle name="60% - 강조색2 23" xfId="533"/>
    <cellStyle name="60% - 강조색2 24" xfId="534"/>
    <cellStyle name="60% - 강조색2 25" xfId="535"/>
    <cellStyle name="60% - 강조색2 26" xfId="536"/>
    <cellStyle name="60% - 강조색2 27" xfId="537"/>
    <cellStyle name="60% - 강조색2 28" xfId="538"/>
    <cellStyle name="60% - 강조색2 29" xfId="539"/>
    <cellStyle name="60% - 강조색2 3" xfId="540"/>
    <cellStyle name="60% - 강조색2 3 2" xfId="3947"/>
    <cellStyle name="60% - 강조색2 3 3" xfId="3946"/>
    <cellStyle name="60% - 강조색2 30" xfId="541"/>
    <cellStyle name="60% - 강조색2 31" xfId="542"/>
    <cellStyle name="60% - 강조색2 32" xfId="2257"/>
    <cellStyle name="60% - 강조색2 4" xfId="543"/>
    <cellStyle name="60% - 강조색2 5" xfId="544"/>
    <cellStyle name="60% - 강조색2 6" xfId="545"/>
    <cellStyle name="60% - 강조색2 7" xfId="546"/>
    <cellStyle name="60% - 강조색2 8" xfId="547"/>
    <cellStyle name="60% - 강조색2 9" xfId="548"/>
    <cellStyle name="60% - 강조색3" xfId="3304" builtinId="40" customBuiltin="1"/>
    <cellStyle name="60% - 강조색3 10" xfId="549"/>
    <cellStyle name="60% - 강조색3 11" xfId="550"/>
    <cellStyle name="60% - 강조색3 12" xfId="551"/>
    <cellStyle name="60% - 강조색3 13" xfId="552"/>
    <cellStyle name="60% - 강조색3 14" xfId="553"/>
    <cellStyle name="60% - 강조색3 15" xfId="554"/>
    <cellStyle name="60% - 강조색3 16" xfId="555"/>
    <cellStyle name="60% - 강조색3 17" xfId="556"/>
    <cellStyle name="60% - 강조색3 18" xfId="557"/>
    <cellStyle name="60% - 강조색3 19" xfId="558"/>
    <cellStyle name="60% - 강조색3 2" xfId="559"/>
    <cellStyle name="60% - 강조색3 2 2" xfId="3949"/>
    <cellStyle name="60% - 강조색3 2 3" xfId="3948"/>
    <cellStyle name="60% - 강조색3 20" xfId="560"/>
    <cellStyle name="60% - 강조색3 21" xfId="561"/>
    <cellStyle name="60% - 강조색3 22" xfId="562"/>
    <cellStyle name="60% - 강조색3 23" xfId="563"/>
    <cellStyle name="60% - 강조색3 24" xfId="564"/>
    <cellStyle name="60% - 강조색3 25" xfId="565"/>
    <cellStyle name="60% - 강조색3 26" xfId="566"/>
    <cellStyle name="60% - 강조색3 27" xfId="567"/>
    <cellStyle name="60% - 강조색3 28" xfId="568"/>
    <cellStyle name="60% - 강조색3 29" xfId="569"/>
    <cellStyle name="60% - 강조색3 3" xfId="570"/>
    <cellStyle name="60% - 강조색3 3 2" xfId="3951"/>
    <cellStyle name="60% - 강조색3 3 3" xfId="3950"/>
    <cellStyle name="60% - 강조색3 30" xfId="571"/>
    <cellStyle name="60% - 강조색3 31" xfId="572"/>
    <cellStyle name="60% - 강조색3 32" xfId="2258"/>
    <cellStyle name="60% - 강조색3 4" xfId="573"/>
    <cellStyle name="60% - 강조색3 5" xfId="574"/>
    <cellStyle name="60% - 강조색3 6" xfId="575"/>
    <cellStyle name="60% - 강조색3 7" xfId="576"/>
    <cellStyle name="60% - 강조색3 8" xfId="577"/>
    <cellStyle name="60% - 강조색3 9" xfId="578"/>
    <cellStyle name="60% - 강조색4" xfId="3308" builtinId="44" customBuiltin="1"/>
    <cellStyle name="60% - 강조색4 10" xfId="579"/>
    <cellStyle name="60% - 강조색4 11" xfId="580"/>
    <cellStyle name="60% - 강조색4 12" xfId="581"/>
    <cellStyle name="60% - 강조색4 13" xfId="582"/>
    <cellStyle name="60% - 강조색4 14" xfId="583"/>
    <cellStyle name="60% - 강조색4 15" xfId="584"/>
    <cellStyle name="60% - 강조색4 16" xfId="585"/>
    <cellStyle name="60% - 강조색4 17" xfId="586"/>
    <cellStyle name="60% - 강조색4 18" xfId="587"/>
    <cellStyle name="60% - 강조색4 19" xfId="588"/>
    <cellStyle name="60% - 강조색4 2" xfId="589"/>
    <cellStyle name="60% - 강조색4 2 2" xfId="3953"/>
    <cellStyle name="60% - 강조색4 2 3" xfId="3952"/>
    <cellStyle name="60% - 강조색4 20" xfId="590"/>
    <cellStyle name="60% - 강조색4 21" xfId="591"/>
    <cellStyle name="60% - 강조색4 22" xfId="592"/>
    <cellStyle name="60% - 강조색4 23" xfId="593"/>
    <cellStyle name="60% - 강조색4 24" xfId="594"/>
    <cellStyle name="60% - 강조색4 25" xfId="595"/>
    <cellStyle name="60% - 강조색4 26" xfId="596"/>
    <cellStyle name="60% - 강조색4 27" xfId="597"/>
    <cellStyle name="60% - 강조색4 28" xfId="598"/>
    <cellStyle name="60% - 강조색4 29" xfId="599"/>
    <cellStyle name="60% - 강조색4 3" xfId="600"/>
    <cellStyle name="60% - 강조색4 3 2" xfId="3955"/>
    <cellStyle name="60% - 강조색4 3 3" xfId="3954"/>
    <cellStyle name="60% - 강조색4 30" xfId="601"/>
    <cellStyle name="60% - 강조색4 31" xfId="602"/>
    <cellStyle name="60% - 강조색4 32" xfId="2259"/>
    <cellStyle name="60% - 강조색4 4" xfId="603"/>
    <cellStyle name="60% - 강조색4 5" xfId="604"/>
    <cellStyle name="60% - 강조색4 6" xfId="605"/>
    <cellStyle name="60% - 강조색4 7" xfId="606"/>
    <cellStyle name="60% - 강조색4 8" xfId="607"/>
    <cellStyle name="60% - 강조색4 9" xfId="608"/>
    <cellStyle name="60% - 강조색5" xfId="3312" builtinId="48" customBuiltin="1"/>
    <cellStyle name="60% - 강조색5 10" xfId="609"/>
    <cellStyle name="60% - 강조색5 11" xfId="610"/>
    <cellStyle name="60% - 강조색5 12" xfId="611"/>
    <cellStyle name="60% - 강조색5 13" xfId="612"/>
    <cellStyle name="60% - 강조색5 14" xfId="613"/>
    <cellStyle name="60% - 강조색5 15" xfId="614"/>
    <cellStyle name="60% - 강조색5 16" xfId="615"/>
    <cellStyle name="60% - 강조색5 17" xfId="616"/>
    <cellStyle name="60% - 강조색5 18" xfId="617"/>
    <cellStyle name="60% - 강조색5 19" xfId="618"/>
    <cellStyle name="60% - 강조색5 2" xfId="619"/>
    <cellStyle name="60% - 강조색5 2 2" xfId="3957"/>
    <cellStyle name="60% - 강조색5 2 3" xfId="3956"/>
    <cellStyle name="60% - 강조색5 20" xfId="620"/>
    <cellStyle name="60% - 강조색5 21" xfId="621"/>
    <cellStyle name="60% - 강조색5 22" xfId="622"/>
    <cellStyle name="60% - 강조색5 23" xfId="623"/>
    <cellStyle name="60% - 강조색5 24" xfId="624"/>
    <cellStyle name="60% - 강조색5 25" xfId="625"/>
    <cellStyle name="60% - 강조색5 26" xfId="626"/>
    <cellStyle name="60% - 강조색5 27" xfId="627"/>
    <cellStyle name="60% - 강조색5 28" xfId="628"/>
    <cellStyle name="60% - 강조색5 29" xfId="629"/>
    <cellStyle name="60% - 강조색5 3" xfId="630"/>
    <cellStyle name="60% - 강조색5 3 2" xfId="3959"/>
    <cellStyle name="60% - 강조색5 3 3" xfId="3958"/>
    <cellStyle name="60% - 강조색5 30" xfId="631"/>
    <cellStyle name="60% - 강조색5 31" xfId="632"/>
    <cellStyle name="60% - 강조색5 32" xfId="2260"/>
    <cellStyle name="60% - 강조색5 4" xfId="633"/>
    <cellStyle name="60% - 강조색5 5" xfId="634"/>
    <cellStyle name="60% - 강조색5 6" xfId="635"/>
    <cellStyle name="60% - 강조색5 7" xfId="636"/>
    <cellStyle name="60% - 강조색5 8" xfId="637"/>
    <cellStyle name="60% - 강조색5 9" xfId="638"/>
    <cellStyle name="60% - 강조색6" xfId="3316" builtinId="52" customBuiltin="1"/>
    <cellStyle name="60% - 강조색6 10" xfId="639"/>
    <cellStyle name="60% - 강조색6 11" xfId="640"/>
    <cellStyle name="60% - 강조색6 12" xfId="641"/>
    <cellStyle name="60% - 강조색6 13" xfId="642"/>
    <cellStyle name="60% - 강조색6 14" xfId="643"/>
    <cellStyle name="60% - 강조색6 15" xfId="644"/>
    <cellStyle name="60% - 강조색6 16" xfId="645"/>
    <cellStyle name="60% - 강조색6 17" xfId="646"/>
    <cellStyle name="60% - 강조색6 18" xfId="647"/>
    <cellStyle name="60% - 강조색6 19" xfId="648"/>
    <cellStyle name="60% - 강조색6 2" xfId="649"/>
    <cellStyle name="60% - 강조색6 2 2" xfId="3961"/>
    <cellStyle name="60% - 강조색6 2 3" xfId="3960"/>
    <cellStyle name="60% - 강조색6 20" xfId="650"/>
    <cellStyle name="60% - 강조색6 21" xfId="651"/>
    <cellStyle name="60% - 강조색6 22" xfId="652"/>
    <cellStyle name="60% - 강조색6 23" xfId="653"/>
    <cellStyle name="60% - 강조색6 24" xfId="654"/>
    <cellStyle name="60% - 강조색6 25" xfId="655"/>
    <cellStyle name="60% - 강조색6 26" xfId="656"/>
    <cellStyle name="60% - 강조색6 27" xfId="657"/>
    <cellStyle name="60% - 강조색6 28" xfId="658"/>
    <cellStyle name="60% - 강조색6 29" xfId="659"/>
    <cellStyle name="60% - 강조색6 3" xfId="660"/>
    <cellStyle name="60% - 강조색6 3 2" xfId="3963"/>
    <cellStyle name="60% - 강조색6 3 3" xfId="3962"/>
    <cellStyle name="60% - 강조색6 30" xfId="661"/>
    <cellStyle name="60% - 강조색6 31" xfId="662"/>
    <cellStyle name="60% - 강조색6 32" xfId="2261"/>
    <cellStyle name="60% - 강조색6 4" xfId="663"/>
    <cellStyle name="60% - 강조색6 5" xfId="664"/>
    <cellStyle name="60% - 강조색6 6" xfId="665"/>
    <cellStyle name="60% - 강조색6 7" xfId="666"/>
    <cellStyle name="60% - 강조색6 8" xfId="667"/>
    <cellStyle name="60% - 강조색6 9" xfId="668"/>
    <cellStyle name="Ⅰ" xfId="669"/>
    <cellStyle name="A¨­￠￢￠O [0]_C¡IAo_AoAUAy¡ÆeC¡I" xfId="670"/>
    <cellStyle name="A¨­￠￢￠O_AoAUAy¡ÆeC¡I " xfId="671"/>
    <cellStyle name="Accent1" xfId="2262"/>
    <cellStyle name="Accent1 - 20%" xfId="2263"/>
    <cellStyle name="Accent1 - 40%" xfId="2264"/>
    <cellStyle name="Accent1 - 60%" xfId="2265"/>
    <cellStyle name="Accent1 10" xfId="10078"/>
    <cellStyle name="Accent1 2" xfId="3967"/>
    <cellStyle name="Accent1 3" xfId="7044"/>
    <cellStyle name="Accent1 4" xfId="7524"/>
    <cellStyle name="Accent1 5" xfId="9112"/>
    <cellStyle name="Accent1 6" xfId="9611"/>
    <cellStyle name="Accent1 7" xfId="10015"/>
    <cellStyle name="Accent1 8" xfId="10377"/>
    <cellStyle name="Accent1 9" xfId="10694"/>
    <cellStyle name="Accent2" xfId="2266"/>
    <cellStyle name="Accent2 - 20%" xfId="2267"/>
    <cellStyle name="Accent2 - 40%" xfId="2268"/>
    <cellStyle name="Accent2 - 60%" xfId="2269"/>
    <cellStyle name="Accent2 10" xfId="3410"/>
    <cellStyle name="Accent2 2" xfId="3970"/>
    <cellStyle name="Accent2 3" xfId="7048"/>
    <cellStyle name="Accent2 4" xfId="7377"/>
    <cellStyle name="Accent2 5" xfId="6904"/>
    <cellStyle name="Accent2 6" xfId="7569"/>
    <cellStyle name="Accent2 7" xfId="3422"/>
    <cellStyle name="Accent2 8" xfId="8058"/>
    <cellStyle name="Accent2 9" xfId="8945"/>
    <cellStyle name="Accent3" xfId="2270"/>
    <cellStyle name="Accent3 - 20%" xfId="2271"/>
    <cellStyle name="Accent3 - 40%" xfId="2272"/>
    <cellStyle name="Accent3 - 60%" xfId="2273"/>
    <cellStyle name="Accent3 10" xfId="10591"/>
    <cellStyle name="Accent3 2" xfId="3972"/>
    <cellStyle name="Accent3 3" xfId="7052"/>
    <cellStyle name="Accent3 4" xfId="7267"/>
    <cellStyle name="Accent3 5" xfId="6988"/>
    <cellStyle name="Accent3 6" xfId="8993"/>
    <cellStyle name="Accent3 7" xfId="7455"/>
    <cellStyle name="Accent3 8" xfId="9182"/>
    <cellStyle name="Accent3 9" xfId="9680"/>
    <cellStyle name="Accent4" xfId="2274"/>
    <cellStyle name="Accent4 - 20%" xfId="2275"/>
    <cellStyle name="Accent4 - 40%" xfId="2276"/>
    <cellStyle name="Accent4 - 60%" xfId="2277"/>
    <cellStyle name="Accent4 10" xfId="10222"/>
    <cellStyle name="Accent4 2" xfId="3975"/>
    <cellStyle name="Accent4 3" xfId="7054"/>
    <cellStyle name="Accent4 4" xfId="6978"/>
    <cellStyle name="Accent4 5" xfId="3379"/>
    <cellStyle name="Accent4 6" xfId="8169"/>
    <cellStyle name="Accent4 7" xfId="7211"/>
    <cellStyle name="Accent4 8" xfId="3581"/>
    <cellStyle name="Accent4 9" xfId="3447"/>
    <cellStyle name="Accent5" xfId="2278"/>
    <cellStyle name="Accent5 - 20%" xfId="2279"/>
    <cellStyle name="Accent5 - 40%" xfId="2280"/>
    <cellStyle name="Accent5 - 60%" xfId="2281"/>
    <cellStyle name="Accent5 10" xfId="9983"/>
    <cellStyle name="Accent5 2" xfId="3977"/>
    <cellStyle name="Accent5 3" xfId="7056"/>
    <cellStyle name="Accent5 4" xfId="6876"/>
    <cellStyle name="Accent5 5" xfId="9054"/>
    <cellStyle name="Accent5 6" xfId="4323"/>
    <cellStyle name="Accent5 7" xfId="9403"/>
    <cellStyle name="Accent5 8" xfId="9880"/>
    <cellStyle name="Accent5 9" xfId="10255"/>
    <cellStyle name="Accent6" xfId="2282"/>
    <cellStyle name="Accent6 - 20%" xfId="2283"/>
    <cellStyle name="Accent6 - 40%" xfId="2284"/>
    <cellStyle name="Accent6 - 60%" xfId="2285"/>
    <cellStyle name="Accent6 10" xfId="10618"/>
    <cellStyle name="Accent6 2" xfId="3979"/>
    <cellStyle name="Accent6 3" xfId="7058"/>
    <cellStyle name="Accent6 4" xfId="4401"/>
    <cellStyle name="Accent6 5" xfId="9082"/>
    <cellStyle name="Accent6 6" xfId="9026"/>
    <cellStyle name="Accent6 7" xfId="8750"/>
    <cellStyle name="Accent6 8" xfId="9362"/>
    <cellStyle name="Accent6 9" xfId="9846"/>
    <cellStyle name="Åëè­" xfId="672"/>
    <cellStyle name="Åëè­ [0]" xfId="673"/>
    <cellStyle name="AeE­ [0]_´e¼OAæ´c±Y" xfId="674"/>
    <cellStyle name="Åëè­ [0]_090608_업무보고서 개정_복호화(2)" xfId="675"/>
    <cellStyle name="AeE­ [0]_97MBO" xfId="676"/>
    <cellStyle name="ÅëÈ­ [0]_97MBO" xfId="677"/>
    <cellStyle name="AeE­ [0]_97MBO (2)" xfId="678"/>
    <cellStyle name="ÅëÈ­ [0]_97MBO (2)" xfId="679"/>
    <cellStyle name="AeE­ [0]_97MBO (2) 10" xfId="680"/>
    <cellStyle name="ÅëÈ­ [0]_97MBO (2) 10" xfId="2286"/>
    <cellStyle name="AeE­ [0]_97MBO (2) 10 10" xfId="8228"/>
    <cellStyle name="ÅëÈ­ [0]_97MBO (2) 10 10" xfId="10009"/>
    <cellStyle name="AeE­ [0]_97MBO (2) 10 2" xfId="3988"/>
    <cellStyle name="ÅëÈ­ [0]_97MBO (2) 10 2" xfId="3965"/>
    <cellStyle name="AeE­ [0]_97MBO (2) 10 3" xfId="7066"/>
    <cellStyle name="ÅëÈ­ [0]_97MBO (2) 10 3" xfId="7042"/>
    <cellStyle name="AeE­ [0]_97MBO (2) 10 4" xfId="8903"/>
    <cellStyle name="ÅëÈ­ [0]_97MBO (2) 10 4" xfId="8229"/>
    <cellStyle name="AeE­ [0]_97MBO (2) 10 5" xfId="8800"/>
    <cellStyle name="ÅëÈ­ [0]_97MBO (2) 10 5" xfId="9147"/>
    <cellStyle name="AeE­ [0]_97MBO (2) 10 6" xfId="9120"/>
    <cellStyle name="ÅëÈ­ [0]_97MBO (2) 10 6" xfId="9646"/>
    <cellStyle name="AeE­ [0]_97MBO (2) 10 7" xfId="9488"/>
    <cellStyle name="ÅëÈ­ [0]_97MBO (2) 10 7" xfId="10046"/>
    <cellStyle name="AeE­ [0]_97MBO (2) 10 8" xfId="7468"/>
    <cellStyle name="ÅëÈ­ [0]_97MBO (2) 10 8" xfId="10405"/>
    <cellStyle name="AeE­ [0]_97MBO (2) 10 9" xfId="9425"/>
    <cellStyle name="ÅëÈ­ [0]_97MBO (2) 10 9" xfId="10712"/>
    <cellStyle name="AeE­ [0]_97MBO (2) 11" xfId="2287"/>
    <cellStyle name="ÅëÈ­ [0]_97MBO (2) 11" xfId="2288"/>
    <cellStyle name="AeE­ [0]_97MBO (2) 11 10" xfId="9514"/>
    <cellStyle name="ÅëÈ­ [0]_97MBO (2) 11 10" xfId="10192"/>
    <cellStyle name="AeE­ [0]_97MBO (2) 11 2" xfId="5364"/>
    <cellStyle name="ÅëÈ­ [0]_97MBO (2) 11 2" xfId="5363"/>
    <cellStyle name="AeE­ [0]_97MBO (2) 11 3" xfId="8100"/>
    <cellStyle name="ÅëÈ­ [0]_97MBO (2) 11 3" xfId="8099"/>
    <cellStyle name="AeE­ [0]_97MBO (2) 11 4" xfId="7363"/>
    <cellStyle name="ÅëÈ­ [0]_97MBO (2) 11 4" xfId="8179"/>
    <cellStyle name="AeE­ [0]_97MBO (2) 11 5" xfId="3650"/>
    <cellStyle name="ÅëÈ­ [0]_97MBO (2) 11 5" xfId="3575"/>
    <cellStyle name="AeE­ [0]_97MBO (2) 11 6" xfId="9566"/>
    <cellStyle name="ÅëÈ­ [0]_97MBO (2) 11 6" xfId="9565"/>
    <cellStyle name="AeE­ [0]_97MBO (2) 11 7" xfId="9975"/>
    <cellStyle name="ÅëÈ­ [0]_97MBO (2) 11 7" xfId="9974"/>
    <cellStyle name="AeE­ [0]_97MBO (2) 11 8" xfId="10342"/>
    <cellStyle name="ÅëÈ­ [0]_97MBO (2) 11 8" xfId="10341"/>
    <cellStyle name="AeE­ [0]_97MBO (2) 11 9" xfId="10667"/>
    <cellStyle name="ÅëÈ­ [0]_97MBO (2) 11 9" xfId="10666"/>
    <cellStyle name="AeE­ [0]_97MBO (2) 12" xfId="2289"/>
    <cellStyle name="ÅëÈ­ [0]_97MBO (2) 12" xfId="2290"/>
    <cellStyle name="AeE­ [0]_97MBO (2) 12 10" xfId="9560"/>
    <cellStyle name="ÅëÈ­ [0]_97MBO (2) 12 10" xfId="10961"/>
    <cellStyle name="AeE­ [0]_97MBO (2) 12 2" xfId="4342"/>
    <cellStyle name="ÅëÈ­ [0]_97MBO (2) 12 2" xfId="4331"/>
    <cellStyle name="AeE­ [0]_97MBO (2) 12 3" xfId="7291"/>
    <cellStyle name="ÅëÈ­ [0]_97MBO (2) 12 3" xfId="7282"/>
    <cellStyle name="AeE­ [0]_97MBO (2) 12 4" xfId="8193"/>
    <cellStyle name="ÅëÈ­ [0]_97MBO (2) 12 4" xfId="8405"/>
    <cellStyle name="AeE­ [0]_97MBO (2) 12 5" xfId="9110"/>
    <cellStyle name="ÅëÈ­ [0]_97MBO (2) 12 5" xfId="9310"/>
    <cellStyle name="AeE­ [0]_97MBO (2) 12 6" xfId="3557"/>
    <cellStyle name="ÅëÈ­ [0]_97MBO (2) 12 6" xfId="7960"/>
    <cellStyle name="AeE­ [0]_97MBO (2) 12 7" xfId="7546"/>
    <cellStyle name="ÅëÈ­ [0]_97MBO (2) 12 7" xfId="8240"/>
    <cellStyle name="AeE­ [0]_97MBO (2) 12 8" xfId="9437"/>
    <cellStyle name="ÅëÈ­ [0]_97MBO (2) 12 8" xfId="3320"/>
    <cellStyle name="AeE­ [0]_97MBO (2) 12 9" xfId="9905"/>
    <cellStyle name="ÅëÈ­ [0]_97MBO (2) 12 9" xfId="9181"/>
    <cellStyle name="AeE­ [0]_97MBO (2) 13" xfId="2291"/>
    <cellStyle name="ÅëÈ­ [0]_97MBO (2) 13" xfId="2292"/>
    <cellStyle name="AeE­ [0]_97MBO (2) 13 10" xfId="10959"/>
    <cellStyle name="ÅëÈ­ [0]_97MBO (2) 13 10" xfId="10973"/>
    <cellStyle name="AeE­ [0]_97MBO (2) 13 2" xfId="5428"/>
    <cellStyle name="ÅëÈ­ [0]_97MBO (2) 13 2" xfId="5427"/>
    <cellStyle name="AeE­ [0]_97MBO (2) 13 3" xfId="8149"/>
    <cellStyle name="ÅëÈ­ [0]_97MBO (2) 13 3" xfId="8148"/>
    <cellStyle name="AeE­ [0]_97MBO (2) 13 4" xfId="8412"/>
    <cellStyle name="ÅëÈ­ [0]_97MBO (2) 13 4" xfId="8411"/>
    <cellStyle name="AeE­ [0]_97MBO (2) 13 5" xfId="9306"/>
    <cellStyle name="ÅëÈ­ [0]_97MBO (2) 13 5" xfId="9340"/>
    <cellStyle name="AeE­ [0]_97MBO (2) 13 6" xfId="9792"/>
    <cellStyle name="ÅëÈ­ [0]_97MBO (2) 13 6" xfId="9825"/>
    <cellStyle name="AeE­ [0]_97MBO (2) 13 7" xfId="10178"/>
    <cellStyle name="ÅëÈ­ [0]_97MBO (2) 13 7" xfId="10204"/>
    <cellStyle name="AeE­ [0]_97MBO (2) 13 8" xfId="10522"/>
    <cellStyle name="ÅëÈ­ [0]_97MBO (2) 13 8" xfId="10548"/>
    <cellStyle name="AeE­ [0]_97MBO (2) 13 9" xfId="10800"/>
    <cellStyle name="ÅëÈ­ [0]_97MBO (2) 13 9" xfId="10819"/>
    <cellStyle name="AeE­ [0]_97MBO (2) 14" xfId="2293"/>
    <cellStyle name="ÅëÈ­ [0]_97MBO (2) 14" xfId="2294"/>
    <cellStyle name="AeE­ [0]_97MBO (2) 14 10" xfId="10754"/>
    <cellStyle name="ÅëÈ­ [0]_97MBO (2) 14 10" xfId="9677"/>
    <cellStyle name="AeE­ [0]_97MBO (2) 14 2" xfId="4505"/>
    <cellStyle name="ÅëÈ­ [0]_97MBO (2) 14 2" xfId="4504"/>
    <cellStyle name="AeE­ [0]_97MBO (2) 14 3" xfId="7405"/>
    <cellStyle name="ÅëÈ­ [0]_97MBO (2) 14 3" xfId="7404"/>
    <cellStyle name="AeE­ [0]_97MBO (2) 14 4" xfId="8674"/>
    <cellStyle name="ÅëÈ­ [0]_97MBO (2) 14 4" xfId="8719"/>
    <cellStyle name="AeE­ [0]_97MBO (2) 14 5" xfId="8754"/>
    <cellStyle name="ÅëÈ­ [0]_97MBO (2) 14 5" xfId="8673"/>
    <cellStyle name="AeE­ [0]_97MBO (2) 14 6" xfId="8202"/>
    <cellStyle name="ÅëÈ­ [0]_97MBO (2) 14 6" xfId="9452"/>
    <cellStyle name="AeE­ [0]_97MBO (2) 14 7" xfId="8782"/>
    <cellStyle name="ÅëÈ­ [0]_97MBO (2) 14 7" xfId="9920"/>
    <cellStyle name="AeE­ [0]_97MBO (2) 14 8" xfId="3976"/>
    <cellStyle name="ÅëÈ­ [0]_97MBO (2) 14 8" xfId="10288"/>
    <cellStyle name="AeE­ [0]_97MBO (2) 14 9" xfId="8401"/>
    <cellStyle name="ÅëÈ­ [0]_97MBO (2) 14 9" xfId="10621"/>
    <cellStyle name="AeE­ [0]_97MBO (2) 15" xfId="5495"/>
    <cellStyle name="ÅëÈ­ [0]_97MBO (2) 15" xfId="5494"/>
    <cellStyle name="AeE­ [0]_97MBO (2) 16" xfId="3654"/>
    <cellStyle name="ÅëÈ­ [0]_97MBO (2) 16" xfId="4715"/>
    <cellStyle name="AeE­ [0]_97MBO (2) 17" xfId="5556"/>
    <cellStyle name="ÅëÈ­ [0]_97MBO (2) 17" xfId="5555"/>
    <cellStyle name="AeE­ [0]_97MBO (2) 18" xfId="5608"/>
    <cellStyle name="ÅëÈ­ [0]_97MBO (2) 18" xfId="5607"/>
    <cellStyle name="AeE­ [0]_97MBO (2) 19" xfId="5688"/>
    <cellStyle name="ÅëÈ­ [0]_97MBO (2) 19" xfId="5687"/>
    <cellStyle name="AeE­ [0]_97MBO (2) 2" xfId="2295"/>
    <cellStyle name="ÅëÈ­ [0]_97MBO (2) 2" xfId="2296"/>
    <cellStyle name="AeE­ [0]_97MBO (2) 2 10" xfId="10650"/>
    <cellStyle name="ÅëÈ­ [0]_97MBO (2) 2 10" xfId="8431"/>
    <cellStyle name="AeE­ [0]_97MBO (2) 2 11" xfId="10706"/>
    <cellStyle name="ÅëÈ­ [0]_97MBO (2) 2 2" xfId="3989"/>
    <cellStyle name="AeE­ [0]_97MBO (2) 2 3" xfId="3986"/>
    <cellStyle name="ÅëÈ­ [0]_97MBO (2) 2 3" xfId="7067"/>
    <cellStyle name="AeE­ [0]_97MBO (2) 2 4" xfId="7065"/>
    <cellStyle name="ÅëÈ­ [0]_97MBO (2) 2 4" xfId="8864"/>
    <cellStyle name="AeE­ [0]_97MBO (2) 2 5" xfId="7821"/>
    <cellStyle name="ÅëÈ­ [0]_97MBO (2) 2 5" xfId="7486"/>
    <cellStyle name="AeE­ [0]_97MBO (2) 2 6" xfId="8524"/>
    <cellStyle name="ÅëÈ­ [0]_97MBO (2) 2 6" xfId="9405"/>
    <cellStyle name="AeE­ [0]_97MBO (2) 2 7" xfId="9521"/>
    <cellStyle name="ÅëÈ­ [0]_97MBO (2) 2 7" xfId="9882"/>
    <cellStyle name="AeE­ [0]_97MBO (2) 2 8" xfId="9957"/>
    <cellStyle name="ÅëÈ­ [0]_97MBO (2) 2 8" xfId="10256"/>
    <cellStyle name="AeE­ [0]_97MBO (2) 2 9" xfId="10327"/>
    <cellStyle name="ÅëÈ­ [0]_97MBO (2) 2 9" xfId="10592"/>
    <cellStyle name="AeE­ [0]_97MBO (2) 20" xfId="5752"/>
    <cellStyle name="ÅëÈ­ [0]_97MBO (2) 20" xfId="5751"/>
    <cellStyle name="AeE­ [0]_97MBO (2) 21" xfId="5814"/>
    <cellStyle name="ÅëÈ­ [0]_97MBO (2) 21" xfId="5813"/>
    <cellStyle name="AeE­ [0]_97MBO (2) 22" xfId="5878"/>
    <cellStyle name="ÅëÈ­ [0]_97MBO (2) 22" xfId="5877"/>
    <cellStyle name="AeE­ [0]_97MBO (2) 23" xfId="5940"/>
    <cellStyle name="ÅëÈ­ [0]_97MBO (2) 23" xfId="5939"/>
    <cellStyle name="AeE­ [0]_97MBO (2) 24" xfId="6004"/>
    <cellStyle name="ÅëÈ­ [0]_97MBO (2) 24" xfId="6003"/>
    <cellStyle name="AeE­ [0]_97MBO (2) 25" xfId="6066"/>
    <cellStyle name="ÅëÈ­ [0]_97MBO (2) 25" xfId="6065"/>
    <cellStyle name="AeE­ [0]_97MBO (2) 26" xfId="6128"/>
    <cellStyle name="ÅëÈ­ [0]_97MBO (2) 26" xfId="6127"/>
    <cellStyle name="AeE­ [0]_97MBO (2) 27" xfId="6190"/>
    <cellStyle name="ÅëÈ­ [0]_97MBO (2) 27" xfId="6189"/>
    <cellStyle name="AeE­ [0]_97MBO (2) 28" xfId="6251"/>
    <cellStyle name="ÅëÈ­ [0]_97MBO (2) 28" xfId="6250"/>
    <cellStyle name="AeE­ [0]_97MBO (2) 29" xfId="6312"/>
    <cellStyle name="ÅëÈ­ [0]_97MBO (2) 29" xfId="6311"/>
    <cellStyle name="AeE­ [0]_97MBO (2) 3" xfId="3990"/>
    <cellStyle name="ÅëÈ­ [0]_97MBO (2) 3" xfId="2297"/>
    <cellStyle name="AeE­ [0]_97MBO (2) 3 2" xfId="2298"/>
    <cellStyle name="ÅëÈ­ [0]_97MBO (2) 3 2" xfId="3991"/>
    <cellStyle name="AeE­ [0]_97MBO (2) 30" xfId="6372"/>
    <cellStyle name="ÅëÈ­ [0]_97MBO (2) 30" xfId="6371"/>
    <cellStyle name="AeE­ [0]_97MBO (2) 31" xfId="6431"/>
    <cellStyle name="ÅëÈ­ [0]_97MBO (2) 31" xfId="6430"/>
    <cellStyle name="AeE­ [0]_97MBO (2) 32" xfId="6487"/>
    <cellStyle name="ÅëÈ­ [0]_97MBO (2) 32" xfId="6486"/>
    <cellStyle name="AeE­ [0]_97MBO (2) 33" xfId="6541"/>
    <cellStyle name="ÅëÈ­ [0]_97MBO (2) 33" xfId="6540"/>
    <cellStyle name="AeE­ [0]_97MBO (2) 34" xfId="6592"/>
    <cellStyle name="ÅëÈ­ [0]_97MBO (2) 34" xfId="6591"/>
    <cellStyle name="AeE­ [0]_97MBO (2) 35" xfId="6640"/>
    <cellStyle name="ÅëÈ­ [0]_97MBO (2) 35" xfId="6639"/>
    <cellStyle name="AeE­ [0]_97MBO (2) 36" xfId="6686"/>
    <cellStyle name="ÅëÈ­ [0]_97MBO (2) 36" xfId="6685"/>
    <cellStyle name="AeE­ [0]_97MBO (2) 37" xfId="6728"/>
    <cellStyle name="ÅëÈ­ [0]_97MBO (2) 37" xfId="6727"/>
    <cellStyle name="AeE­ [0]_97MBO (2) 38" xfId="6762"/>
    <cellStyle name="ÅëÈ­ [0]_97MBO (2) 38" xfId="6761"/>
    <cellStyle name="AeE­ [0]_97MBO (2) 39" xfId="6792"/>
    <cellStyle name="ÅëÈ­ [0]_97MBO (2) 39" xfId="6791"/>
    <cellStyle name="AeE­ [0]_97MBO (2) 4" xfId="3992"/>
    <cellStyle name="ÅëÈ­ [0]_97MBO (2) 4" xfId="2299"/>
    <cellStyle name="AeE­ [0]_97MBO (2) 4 2" xfId="2300"/>
    <cellStyle name="ÅëÈ­ [0]_97MBO (2) 4 2" xfId="3993"/>
    <cellStyle name="AeE­ [0]_97MBO (2) 40" xfId="6814"/>
    <cellStyle name="ÅëÈ­ [0]_97MBO (2) 40" xfId="6813"/>
    <cellStyle name="AeE­ [0]_97MBO (2) 41" xfId="6834"/>
    <cellStyle name="ÅëÈ­ [0]_97MBO (2) 41" xfId="6833"/>
    <cellStyle name="AeE­ [0]_97MBO (2) 42" xfId="6848"/>
    <cellStyle name="ÅëÈ­ [0]_97MBO (2) 42" xfId="6847"/>
    <cellStyle name="AeE­ [0]_97MBO (2) 43" xfId="6858"/>
    <cellStyle name="ÅëÈ­ [0]_97MBO (2) 43" xfId="6857"/>
    <cellStyle name="AeE­ [0]_97MBO (2) 44" xfId="6865"/>
    <cellStyle name="ÅëÈ­ [0]_97MBO (2) 44" xfId="6864"/>
    <cellStyle name="AeE­ [0]_97MBO (2) 5" xfId="4796"/>
    <cellStyle name="ÅëÈ­ [0]_97MBO (2) 5" xfId="2301"/>
    <cellStyle name="AeE­ [0]_97MBO (2) 5 2" xfId="2302"/>
    <cellStyle name="ÅëÈ­ [0]_97MBO (2) 5 2" xfId="3987"/>
    <cellStyle name="AeE­ [0]_97MBO (2) 6" xfId="5220"/>
    <cellStyle name="ÅëÈ­ [0]_97MBO (2) 6" xfId="2303"/>
    <cellStyle name="AeE­ [0]_97MBO (2) 7" xfId="2304"/>
    <cellStyle name="ÅëÈ­ [0]_97MBO (2) 7" xfId="2305"/>
    <cellStyle name="AeE­ [0]_97MBO (2) 7 10" xfId="10394"/>
    <cellStyle name="ÅëÈ­ [0]_97MBO (2) 7 10" xfId="10419"/>
    <cellStyle name="AeE­ [0]_97MBO (2) 7 2" xfId="3720"/>
    <cellStyle name="ÅëÈ­ [0]_97MBO (2) 7 2" xfId="5219"/>
    <cellStyle name="AeE­ [0]_97MBO (2) 7 3" xfId="6878"/>
    <cellStyle name="ÅëÈ­ [0]_97MBO (2) 7 3" xfId="7983"/>
    <cellStyle name="AeE­ [0]_97MBO (2) 7 4" xfId="8907"/>
    <cellStyle name="ÅëÈ­ [0]_97MBO (2) 7 4" xfId="8157"/>
    <cellStyle name="AeE­ [0]_97MBO (2) 7 5" xfId="7448"/>
    <cellStyle name="ÅëÈ­ [0]_97MBO (2) 7 5" xfId="6899"/>
    <cellStyle name="AeE­ [0]_97MBO (2) 7 6" xfId="8403"/>
    <cellStyle name="ÅëÈ­ [0]_97MBO (2) 7 6" xfId="7554"/>
    <cellStyle name="AeE­ [0]_97MBO (2) 7 7" xfId="7795"/>
    <cellStyle name="ÅëÈ­ [0]_97MBO (2) 7 7" xfId="8215"/>
    <cellStyle name="AeE­ [0]_97MBO (2) 7 8" xfId="8271"/>
    <cellStyle name="ÅëÈ­ [0]_97MBO (2) 7 8" xfId="3568"/>
    <cellStyle name="AeE­ [0]_97MBO (2) 7 9" xfId="9191"/>
    <cellStyle name="ÅëÈ­ [0]_97MBO (2) 7 9" xfId="9563"/>
    <cellStyle name="AeE­ [0]_97MBO (2) 8" xfId="2306"/>
    <cellStyle name="ÅëÈ­ [0]_97MBO (2) 8" xfId="2307"/>
    <cellStyle name="AeE­ [0]_97MBO (2) 8 10" xfId="10837"/>
    <cellStyle name="ÅëÈ­ [0]_97MBO (2) 8 10" xfId="8833"/>
    <cellStyle name="AeE­ [0]_97MBO (2) 8 2" xfId="5301"/>
    <cellStyle name="ÅëÈ­ [0]_97MBO (2) 8 2" xfId="3719"/>
    <cellStyle name="AeE­ [0]_97MBO (2) 8 3" xfId="8052"/>
    <cellStyle name="ÅëÈ­ [0]_97MBO (2) 8 3" xfId="6877"/>
    <cellStyle name="AeE­ [0]_97MBO (2) 8 4" xfId="7114"/>
    <cellStyle name="ÅëÈ­ [0]_97MBO (2) 8 4" xfId="8908"/>
    <cellStyle name="AeE­ [0]_97MBO (2) 8 5" xfId="7031"/>
    <cellStyle name="ÅëÈ­ [0]_97MBO (2) 8 5" xfId="7447"/>
    <cellStyle name="AeE­ [0]_97MBO (2) 8 6" xfId="8541"/>
    <cellStyle name="ÅëÈ­ [0]_97MBO (2) 8 6" xfId="8404"/>
    <cellStyle name="AeE­ [0]_97MBO (2) 8 7" xfId="9415"/>
    <cellStyle name="ÅëÈ­ [0]_97MBO (2) 8 7" xfId="9068"/>
    <cellStyle name="AeE­ [0]_97MBO (2) 8 8" xfId="9892"/>
    <cellStyle name="ÅëÈ­ [0]_97MBO (2) 8 8" xfId="7024"/>
    <cellStyle name="AeE­ [0]_97MBO (2) 8 9" xfId="10265"/>
    <cellStyle name="ÅëÈ­ [0]_97MBO (2) 8 9" xfId="7522"/>
    <cellStyle name="AeE­ [0]_97MBO (2) 9" xfId="2308"/>
    <cellStyle name="ÅëÈ­ [0]_97MBO (2) 9" xfId="2309"/>
    <cellStyle name="AeE­ [0]_97MBO (2) 9 10" xfId="10623"/>
    <cellStyle name="ÅëÈ­ [0]_97MBO (2) 9 10" xfId="10820"/>
    <cellStyle name="AeE­ [0]_97MBO (2) 9 2" xfId="3966"/>
    <cellStyle name="ÅëÈ­ [0]_97MBO (2) 9 2" xfId="5300"/>
    <cellStyle name="AeE­ [0]_97MBO (2) 9 3" xfId="7043"/>
    <cellStyle name="ÅëÈ­ [0]_97MBO (2) 9 3" xfId="8051"/>
    <cellStyle name="AeE­ [0]_97MBO (2) 9 4" xfId="7527"/>
    <cellStyle name="ÅëÈ­ [0]_97MBO (2) 9 4" xfId="3620"/>
    <cellStyle name="AeE­ [0]_97MBO (2) 9 5" xfId="9146"/>
    <cellStyle name="ÅëÈ­ [0]_97MBO (2) 9 5" xfId="7000"/>
    <cellStyle name="AeE­ [0]_97MBO (2) 9 6" xfId="9645"/>
    <cellStyle name="ÅëÈ­ [0]_97MBO (2) 9 6" xfId="8542"/>
    <cellStyle name="AeE­ [0]_97MBO (2) 9 7" xfId="10045"/>
    <cellStyle name="ÅëÈ­ [0]_97MBO (2) 9 7" xfId="9386"/>
    <cellStyle name="AeE­ [0]_97MBO (2) 9 8" xfId="10404"/>
    <cellStyle name="ÅëÈ­ [0]_97MBO (2) 9 8" xfId="9865"/>
    <cellStyle name="AeE­ [0]_97MBO (2) 9 9" xfId="10711"/>
    <cellStyle name="ÅëÈ­ [0]_97MBO (2) 9 9" xfId="10240"/>
    <cellStyle name="AeE­ [0]_97MBO (2)_보고서1(1)" xfId="3994"/>
    <cellStyle name="ÅëÈ­ [0]_97MBO (2)_보고서1(1)" xfId="3995"/>
    <cellStyle name="AeE­ [0]_97MBO 10" xfId="2310"/>
    <cellStyle name="ÅëÈ­ [0]_97MBO 10" xfId="2311"/>
    <cellStyle name="AeE­ [0]_97MBO 10 10" xfId="10857"/>
    <cellStyle name="ÅëÈ­ [0]_97MBO 10 10" xfId="9898"/>
    <cellStyle name="AeE­ [0]_97MBO 10 2" xfId="3981"/>
    <cellStyle name="ÅëÈ­ [0]_97MBO 10 2" xfId="3980"/>
    <cellStyle name="AeE­ [0]_97MBO 10 3" xfId="7062"/>
    <cellStyle name="ÅëÈ­ [0]_97MBO 10 3" xfId="7061"/>
    <cellStyle name="AeE­ [0]_97MBO 10 4" xfId="9000"/>
    <cellStyle name="ÅëÈ­ [0]_97MBO 10 4" xfId="9001"/>
    <cellStyle name="AeE­ [0]_97MBO 10 5" xfId="8683"/>
    <cellStyle name="ÅëÈ­ [0]_97MBO 10 5" xfId="8855"/>
    <cellStyle name="AeE­ [0]_97MBO 10 6" xfId="9540"/>
    <cellStyle name="ÅëÈ­ [0]_97MBO 10 6" xfId="8267"/>
    <cellStyle name="AeE­ [0]_97MBO 10 7" xfId="9109"/>
    <cellStyle name="ÅëÈ­ [0]_97MBO 10 7" xfId="7518"/>
    <cellStyle name="AeE­ [0]_97MBO 10 8" xfId="9609"/>
    <cellStyle name="ÅëÈ­ [0]_97MBO 10 8" xfId="6871"/>
    <cellStyle name="AeE­ [0]_97MBO 10 9" xfId="10013"/>
    <cellStyle name="ÅëÈ­ [0]_97MBO 10 9" xfId="9576"/>
    <cellStyle name="AeE­ [0]_97MBO 11" xfId="2312"/>
    <cellStyle name="ÅëÈ­ [0]_97MBO 11" xfId="2313"/>
    <cellStyle name="AeE­ [0]_97MBO 11 10" xfId="8897"/>
    <cellStyle name="ÅëÈ­ [0]_97MBO 11 10" xfId="6925"/>
    <cellStyle name="AeE­ [0]_97MBO 11 2" xfId="5366"/>
    <cellStyle name="ÅëÈ­ [0]_97MBO 11 2" xfId="5365"/>
    <cellStyle name="AeE­ [0]_97MBO 11 3" xfId="8102"/>
    <cellStyle name="ÅëÈ­ [0]_97MBO 11 3" xfId="8101"/>
    <cellStyle name="AeE­ [0]_97MBO 11 4" xfId="8133"/>
    <cellStyle name="ÅëÈ­ [0]_97MBO 11 4" xfId="7365"/>
    <cellStyle name="AeE­ [0]_97MBO 11 5" xfId="6915"/>
    <cellStyle name="ÅëÈ­ [0]_97MBO 11 5" xfId="4707"/>
    <cellStyle name="AeE­ [0]_97MBO 11 6" xfId="7562"/>
    <cellStyle name="ÅëÈ­ [0]_97MBO 11 6" xfId="7256"/>
    <cellStyle name="AeE­ [0]_97MBO 11 7" xfId="8457"/>
    <cellStyle name="ÅëÈ­ [0]_97MBO 11 7" xfId="8502"/>
    <cellStyle name="AeE­ [0]_97MBO 11 8" xfId="9344"/>
    <cellStyle name="ÅëÈ­ [0]_97MBO 11 8" xfId="6927"/>
    <cellStyle name="AeE­ [0]_97MBO 11 9" xfId="8812"/>
    <cellStyle name="ÅëÈ­ [0]_97MBO 11 9" xfId="7568"/>
    <cellStyle name="AeE­ [0]_97MBO 12" xfId="2314"/>
    <cellStyle name="ÅëÈ­ [0]_97MBO 12" xfId="2315"/>
    <cellStyle name="AeE­ [0]_97MBO 12 10" xfId="10032"/>
    <cellStyle name="ÅëÈ­ [0]_97MBO 12 10" xfId="9831"/>
    <cellStyle name="AeE­ [0]_97MBO 12 2" xfId="4344"/>
    <cellStyle name="ÅëÈ­ [0]_97MBO 12 2" xfId="4343"/>
    <cellStyle name="AeE­ [0]_97MBO 12 3" xfId="7293"/>
    <cellStyle name="ÅëÈ­ [0]_97MBO 12 3" xfId="7292"/>
    <cellStyle name="AeE­ [0]_97MBO 12 4" xfId="7408"/>
    <cellStyle name="ÅëÈ­ [0]_97MBO 12 4" xfId="8184"/>
    <cellStyle name="AeE­ [0]_97MBO 12 5" xfId="6873"/>
    <cellStyle name="ÅëÈ­ [0]_97MBO 12 5" xfId="3318"/>
    <cellStyle name="AeE­ [0]_97MBO 12 6" xfId="9574"/>
    <cellStyle name="ÅëÈ­ [0]_97MBO 12 6" xfId="9584"/>
    <cellStyle name="AeE­ [0]_97MBO 12 7" xfId="9981"/>
    <cellStyle name="ÅëÈ­ [0]_97MBO 12 7" xfId="9991"/>
    <cellStyle name="AeE­ [0]_97MBO 12 8" xfId="10347"/>
    <cellStyle name="ÅëÈ­ [0]_97MBO 12 8" xfId="10354"/>
    <cellStyle name="AeE­ [0]_97MBO 12 9" xfId="10673"/>
    <cellStyle name="ÅëÈ­ [0]_97MBO 12 9" xfId="10677"/>
    <cellStyle name="AeE­ [0]_97MBO 13" xfId="2316"/>
    <cellStyle name="ÅëÈ­ [0]_97MBO 13" xfId="2317"/>
    <cellStyle name="AeE­ [0]_97MBO 13 10" xfId="10942"/>
    <cellStyle name="ÅëÈ­ [0]_97MBO 13 10" xfId="10960"/>
    <cellStyle name="AeE­ [0]_97MBO 13 2" xfId="5430"/>
    <cellStyle name="ÅëÈ­ [0]_97MBO 13 2" xfId="5429"/>
    <cellStyle name="AeE­ [0]_97MBO 13 3" xfId="8151"/>
    <cellStyle name="ÅëÈ­ [0]_97MBO 13 3" xfId="8150"/>
    <cellStyle name="AeE­ [0]_97MBO 13 4" xfId="8368"/>
    <cellStyle name="ÅëÈ­ [0]_97MBO 13 4" xfId="8367"/>
    <cellStyle name="AeE­ [0]_97MBO 13 5" xfId="9264"/>
    <cellStyle name="ÅëÈ­ [0]_97MBO 13 5" xfId="9307"/>
    <cellStyle name="AeE­ [0]_97MBO 13 6" xfId="9755"/>
    <cellStyle name="ÅëÈ­ [0]_97MBO 13 6" xfId="9793"/>
    <cellStyle name="AeE­ [0]_97MBO 13 7" xfId="10148"/>
    <cellStyle name="ÅëÈ­ [0]_97MBO 13 7" xfId="10179"/>
    <cellStyle name="AeE­ [0]_97MBO 13 8" xfId="10494"/>
    <cellStyle name="ÅëÈ­ [0]_97MBO 13 8" xfId="10523"/>
    <cellStyle name="AeE­ [0]_97MBO 13 9" xfId="10778"/>
    <cellStyle name="ÅëÈ­ [0]_97MBO 13 9" xfId="10801"/>
    <cellStyle name="AeE­ [0]_97MBO 14" xfId="2318"/>
    <cellStyle name="ÅëÈ­ [0]_97MBO 14" xfId="2319"/>
    <cellStyle name="AeE­ [0]_97MBO 14 10" xfId="10062"/>
    <cellStyle name="ÅëÈ­ [0]_97MBO 14 10" xfId="8516"/>
    <cellStyle name="AeE­ [0]_97MBO 14 2" xfId="4509"/>
    <cellStyle name="ÅëÈ­ [0]_97MBO 14 2" xfId="4507"/>
    <cellStyle name="AeE­ [0]_97MBO 14 3" xfId="7407"/>
    <cellStyle name="ÅëÈ­ [0]_97MBO 14 3" xfId="7406"/>
    <cellStyle name="AeE­ [0]_97MBO 14 4" xfId="8640"/>
    <cellStyle name="ÅëÈ­ [0]_97MBO 14 4" xfId="7780"/>
    <cellStyle name="AeE­ [0]_97MBO 14 5" xfId="8326"/>
    <cellStyle name="ÅëÈ­ [0]_97MBO 14 5" xfId="8958"/>
    <cellStyle name="AeE­ [0]_97MBO 14 6" xfId="3371"/>
    <cellStyle name="ÅëÈ­ [0]_97MBO 14 6" xfId="8180"/>
    <cellStyle name="AeE­ [0]_97MBO 14 7" xfId="7387"/>
    <cellStyle name="ÅëÈ­ [0]_97MBO 14 7" xfId="9342"/>
    <cellStyle name="AeE­ [0]_97MBO 14 8" xfId="9178"/>
    <cellStyle name="ÅëÈ­ [0]_97MBO 14 8" xfId="9827"/>
    <cellStyle name="AeE­ [0]_97MBO 14 9" xfId="9634"/>
    <cellStyle name="ÅëÈ­ [0]_97MBO 14 9" xfId="10206"/>
    <cellStyle name="AeE­ [0]_97MBO 15" xfId="5497"/>
    <cellStyle name="ÅëÈ­ [0]_97MBO 15" xfId="5496"/>
    <cellStyle name="AeE­ [0]_97MBO 16" xfId="4729"/>
    <cellStyle name="ÅëÈ­ [0]_97MBO 16" xfId="4724"/>
    <cellStyle name="AeE­ [0]_97MBO 17" xfId="5558"/>
    <cellStyle name="ÅëÈ­ [0]_97MBO 17" xfId="5557"/>
    <cellStyle name="AeE­ [0]_97MBO 18" xfId="5610"/>
    <cellStyle name="ÅëÈ­ [0]_97MBO 18" xfId="5609"/>
    <cellStyle name="AeE­ [0]_97MBO 19" xfId="5690"/>
    <cellStyle name="ÅëÈ­ [0]_97MBO 19" xfId="5689"/>
    <cellStyle name="AeE­ [0]_97MBO 2" xfId="2320"/>
    <cellStyle name="ÅëÈ­ [0]_97MBO 2" xfId="2321"/>
    <cellStyle name="AeE­ [0]_97MBO 2 10" xfId="8539"/>
    <cellStyle name="ÅëÈ­ [0]_97MBO 2 10" xfId="9052"/>
    <cellStyle name="AeE­ [0]_97MBO 2 11" xfId="10150"/>
    <cellStyle name="ÅëÈ­ [0]_97MBO 2 2" xfId="3997"/>
    <cellStyle name="AeE­ [0]_97MBO 2 3" xfId="3996"/>
    <cellStyle name="ÅëÈ­ [0]_97MBO 2 3" xfId="7073"/>
    <cellStyle name="AeE­ [0]_97MBO 2 4" xfId="7072"/>
    <cellStyle name="ÅëÈ­ [0]_97MBO 2 4" xfId="8706"/>
    <cellStyle name="AeE­ [0]_97MBO 2 5" xfId="8749"/>
    <cellStyle name="ÅëÈ­ [0]_97MBO 2 5" xfId="7464"/>
    <cellStyle name="AeE­ [0]_97MBO 2 6" xfId="8939"/>
    <cellStyle name="ÅëÈ­ [0]_97MBO 2 6" xfId="4644"/>
    <cellStyle name="AeE­ [0]_97MBO 2 7" xfId="8589"/>
    <cellStyle name="ÅëÈ­ [0]_97MBO 2 7" xfId="7538"/>
    <cellStyle name="AeE­ [0]_97MBO 2 8" xfId="8699"/>
    <cellStyle name="ÅëÈ­ [0]_97MBO 2 8" xfId="3387"/>
    <cellStyle name="AeE­ [0]_97MBO 2 9" xfId="7772"/>
    <cellStyle name="ÅëÈ­ [0]_97MBO 2 9" xfId="3508"/>
    <cellStyle name="AeE­ [0]_97MBO 20" xfId="5754"/>
    <cellStyle name="ÅëÈ­ [0]_97MBO 20" xfId="5753"/>
    <cellStyle name="AeE­ [0]_97MBO 21" xfId="5816"/>
    <cellStyle name="ÅëÈ­ [0]_97MBO 21" xfId="5815"/>
    <cellStyle name="AeE­ [0]_97MBO 22" xfId="5880"/>
    <cellStyle name="ÅëÈ­ [0]_97MBO 22" xfId="5879"/>
    <cellStyle name="AeE­ [0]_97MBO 23" xfId="5942"/>
    <cellStyle name="ÅëÈ­ [0]_97MBO 23" xfId="5941"/>
    <cellStyle name="AeE­ [0]_97MBO 24" xfId="6006"/>
    <cellStyle name="ÅëÈ­ [0]_97MBO 24" xfId="6005"/>
    <cellStyle name="AeE­ [0]_97MBO 25" xfId="6068"/>
    <cellStyle name="ÅëÈ­ [0]_97MBO 25" xfId="6067"/>
    <cellStyle name="AeE­ [0]_97MBO 26" xfId="6130"/>
    <cellStyle name="ÅëÈ­ [0]_97MBO 26" xfId="6129"/>
    <cellStyle name="AeE­ [0]_97MBO 27" xfId="6192"/>
    <cellStyle name="ÅëÈ­ [0]_97MBO 27" xfId="6191"/>
    <cellStyle name="AeE­ [0]_97MBO 28" xfId="6253"/>
    <cellStyle name="ÅëÈ­ [0]_97MBO 28" xfId="6252"/>
    <cellStyle name="AeE­ [0]_97MBO 29" xfId="6314"/>
    <cellStyle name="ÅëÈ­ [0]_97MBO 29" xfId="6313"/>
    <cellStyle name="AeE­ [0]_97MBO 3" xfId="3998"/>
    <cellStyle name="ÅëÈ­ [0]_97MBO 3" xfId="2322"/>
    <cellStyle name="AeE­ [0]_97MBO 3 2" xfId="2323"/>
    <cellStyle name="ÅëÈ­ [0]_97MBO 3 2" xfId="3999"/>
    <cellStyle name="AeE­ [0]_97MBO 30" xfId="6374"/>
    <cellStyle name="ÅëÈ­ [0]_97MBO 30" xfId="6373"/>
    <cellStyle name="AeE­ [0]_97MBO 31" xfId="6433"/>
    <cellStyle name="ÅëÈ­ [0]_97MBO 31" xfId="6432"/>
    <cellStyle name="AeE­ [0]_97MBO 32" xfId="6489"/>
    <cellStyle name="ÅëÈ­ [0]_97MBO 32" xfId="6488"/>
    <cellStyle name="AeE­ [0]_97MBO 33" xfId="6543"/>
    <cellStyle name="ÅëÈ­ [0]_97MBO 33" xfId="6542"/>
    <cellStyle name="AeE­ [0]_97MBO 34" xfId="6594"/>
    <cellStyle name="ÅëÈ­ [0]_97MBO 34" xfId="6593"/>
    <cellStyle name="AeE­ [0]_97MBO 35" xfId="6642"/>
    <cellStyle name="ÅëÈ­ [0]_97MBO 35" xfId="6641"/>
    <cellStyle name="AeE­ [0]_97MBO 36" xfId="6688"/>
    <cellStyle name="ÅëÈ­ [0]_97MBO 36" xfId="6687"/>
    <cellStyle name="AeE­ [0]_97MBO 37" xfId="6730"/>
    <cellStyle name="ÅëÈ­ [0]_97MBO 37" xfId="6729"/>
    <cellStyle name="AeE­ [0]_97MBO 38" xfId="6764"/>
    <cellStyle name="ÅëÈ­ [0]_97MBO 38" xfId="6763"/>
    <cellStyle name="AeE­ [0]_97MBO 39" xfId="6794"/>
    <cellStyle name="ÅëÈ­ [0]_97MBO 39" xfId="6793"/>
    <cellStyle name="AeE­ [0]_97MBO 4" xfId="4000"/>
    <cellStyle name="ÅëÈ­ [0]_97MBO 4" xfId="2324"/>
    <cellStyle name="AeE­ [0]_97MBO 4 2" xfId="2325"/>
    <cellStyle name="ÅëÈ­ [0]_97MBO 4 2" xfId="4001"/>
    <cellStyle name="AeE­ [0]_97MBO 40" xfId="6816"/>
    <cellStyle name="ÅëÈ­ [0]_97MBO 40" xfId="6815"/>
    <cellStyle name="AeE­ [0]_97MBO 41" xfId="6836"/>
    <cellStyle name="ÅëÈ­ [0]_97MBO 41" xfId="6835"/>
    <cellStyle name="AeE­ [0]_97MBO 42" xfId="6850"/>
    <cellStyle name="ÅëÈ­ [0]_97MBO 42" xfId="6849"/>
    <cellStyle name="AeE­ [0]_97MBO 43" xfId="6860"/>
    <cellStyle name="ÅëÈ­ [0]_97MBO 43" xfId="6859"/>
    <cellStyle name="AeE­ [0]_97MBO 44" xfId="6867"/>
    <cellStyle name="ÅëÈ­ [0]_97MBO 44" xfId="6866"/>
    <cellStyle name="AeE­ [0]_97MBO 5" xfId="3984"/>
    <cellStyle name="ÅëÈ­ [0]_97MBO 5" xfId="2326"/>
    <cellStyle name="AeE­ [0]_97MBO 5 2" xfId="2327"/>
    <cellStyle name="ÅëÈ­ [0]_97MBO 5 2" xfId="3985"/>
    <cellStyle name="AeE­ [0]_97MBO 6" xfId="4795"/>
    <cellStyle name="ÅëÈ­ [0]_97MBO 6" xfId="2328"/>
    <cellStyle name="AeE­ [0]_97MBO 7" xfId="2329"/>
    <cellStyle name="ÅëÈ­ [0]_97MBO 7" xfId="2330"/>
    <cellStyle name="AeE­ [0]_97MBO 7 10" xfId="10597"/>
    <cellStyle name="ÅëÈ­ [0]_97MBO 7 10" xfId="3392"/>
    <cellStyle name="AeE­ [0]_97MBO 7 2" xfId="5222"/>
    <cellStyle name="ÅëÈ­ [0]_97MBO 7 2" xfId="5221"/>
    <cellStyle name="AeE­ [0]_97MBO 7 3" xfId="7986"/>
    <cellStyle name="ÅëÈ­ [0]_97MBO 7 3" xfId="7985"/>
    <cellStyle name="AeE­ [0]_97MBO 7 4" xfId="8108"/>
    <cellStyle name="ÅëÈ­ [0]_97MBO 7 4" xfId="7311"/>
    <cellStyle name="AeE­ [0]_97MBO 7 5" xfId="6981"/>
    <cellStyle name="ÅëÈ­ [0]_97MBO 7 5" xfId="3647"/>
    <cellStyle name="AeE­ [0]_97MBO 7 6" xfId="3619"/>
    <cellStyle name="ÅëÈ­ [0]_97MBO 7 6" xfId="3349"/>
    <cellStyle name="AeE­ [0]_97MBO 7 7" xfId="8611"/>
    <cellStyle name="ÅëÈ­ [0]_97MBO 7 7" xfId="9603"/>
    <cellStyle name="AeE­ [0]_97MBO 7 8" xfId="9530"/>
    <cellStyle name="ÅëÈ­ [0]_97MBO 7 8" xfId="10006"/>
    <cellStyle name="AeE­ [0]_97MBO 7 9" xfId="8654"/>
    <cellStyle name="ÅëÈ­ [0]_97MBO 7 9" xfId="10371"/>
    <cellStyle name="AeE­ [0]_97MBO 8" xfId="2331"/>
    <cellStyle name="ÅëÈ­ [0]_97MBO 8" xfId="2332"/>
    <cellStyle name="AeE­ [0]_97MBO 8 10" xfId="10403"/>
    <cellStyle name="ÅëÈ­ [0]_97MBO 8 10" xfId="10433"/>
    <cellStyle name="AeE­ [0]_97MBO 8 2" xfId="3722"/>
    <cellStyle name="ÅëÈ­ [0]_97MBO 8 2" xfId="3721"/>
    <cellStyle name="AeE­ [0]_97MBO 8 3" xfId="6880"/>
    <cellStyle name="ÅëÈ­ [0]_97MBO 8 3" xfId="6879"/>
    <cellStyle name="AeE­ [0]_97MBO 8 4" xfId="8867"/>
    <cellStyle name="ÅëÈ­ [0]_97MBO 8 4" xfId="8868"/>
    <cellStyle name="AeE­ [0]_97MBO 8 5" xfId="3418"/>
    <cellStyle name="ÅëÈ­ [0]_97MBO 8 5" xfId="3419"/>
    <cellStyle name="AeE­ [0]_97MBO 8 6" xfId="8347"/>
    <cellStyle name="ÅëÈ­ [0]_97MBO 8 6" xfId="8394"/>
    <cellStyle name="AeE­ [0]_97MBO 8 7" xfId="4466"/>
    <cellStyle name="ÅëÈ­ [0]_97MBO 8 7" xfId="7796"/>
    <cellStyle name="AeE­ [0]_97MBO 8 8" xfId="7308"/>
    <cellStyle name="ÅëÈ­ [0]_97MBO 8 8" xfId="7334"/>
    <cellStyle name="AeE­ [0]_97MBO 8 9" xfId="8617"/>
    <cellStyle name="ÅëÈ­ [0]_97MBO 8 9" xfId="9151"/>
    <cellStyle name="AeE­ [0]_97MBO 9" xfId="2333"/>
    <cellStyle name="ÅëÈ­ [0]_97MBO 9" xfId="2334"/>
    <cellStyle name="AeE­ [0]_97MBO 9 10" xfId="10780"/>
    <cellStyle name="ÅëÈ­ [0]_97MBO 9 10" xfId="10751"/>
    <cellStyle name="AeE­ [0]_97MBO 9 2" xfId="5303"/>
    <cellStyle name="ÅëÈ­ [0]_97MBO 9 2" xfId="5302"/>
    <cellStyle name="AeE­ [0]_97MBO 9 3" xfId="8054"/>
    <cellStyle name="ÅëÈ­ [0]_97MBO 9 3" xfId="8053"/>
    <cellStyle name="AeE­ [0]_97MBO 9 4" xfId="7660"/>
    <cellStyle name="ÅëÈ­ [0]_97MBO 9 4" xfId="7113"/>
    <cellStyle name="AeE­ [0]_97MBO 9 5" xfId="7030"/>
    <cellStyle name="ÅëÈ­ [0]_97MBO 9 5" xfId="7029"/>
    <cellStyle name="AeE­ [0]_97MBO 9 6" xfId="3470"/>
    <cellStyle name="ÅëÈ­ [0]_97MBO 9 6" xfId="8612"/>
    <cellStyle name="AeE­ [0]_97MBO 9 7" xfId="3543"/>
    <cellStyle name="ÅëÈ­ [0]_97MBO 9 7" xfId="9416"/>
    <cellStyle name="AeE­ [0]_97MBO 9 8" xfId="3337"/>
    <cellStyle name="ÅëÈ­ [0]_97MBO 9 8" xfId="9893"/>
    <cellStyle name="AeE­ [0]_97MBO 9 9" xfId="9554"/>
    <cellStyle name="ÅëÈ­ [0]_97MBO 9 9" xfId="10266"/>
    <cellStyle name="AeE­ [0]_97MBO_기본DATA" xfId="4002"/>
    <cellStyle name="ÅëÈ­ [0]_97MBO_기본DATA" xfId="4003"/>
    <cellStyle name="AeE­ [0]_97MBO_보고서1(1)" xfId="4004"/>
    <cellStyle name="ÅëÈ­ [0]_97MBO_보고서1(1)" xfId="4005"/>
    <cellStyle name="AeE­ [0]_Ao±C Project" xfId="2335"/>
    <cellStyle name="ÅëÈ­ [0]_Áõ±Ç Project" xfId="681"/>
    <cellStyle name="AeE­ [0]_Ao±C Project 10" xfId="682"/>
    <cellStyle name="ÅëÈ­ [0]_Áõ±Ç Project 10" xfId="2336"/>
    <cellStyle name="AeE­ [0]_Ao±C Project 10 10" xfId="10931"/>
    <cellStyle name="ÅëÈ­ [0]_Áõ±Ç Project 10 10" xfId="10701"/>
    <cellStyle name="AeE­ [0]_Ao±C Project 10 2" xfId="5282"/>
    <cellStyle name="ÅëÈ­ [0]_Áõ±Ç Project 10 2" xfId="3852"/>
    <cellStyle name="AeE­ [0]_Ao±C Project 10 3" xfId="8037"/>
    <cellStyle name="ÅëÈ­ [0]_Áõ±Ç Project 10 3" xfId="6964"/>
    <cellStyle name="AeE­ [0]_Ao±C Project 10 4" xfId="8346"/>
    <cellStyle name="ÅëÈ­ [0]_Áõ±Ç Project 10 4" xfId="9017"/>
    <cellStyle name="AeE­ [0]_Ao±C Project 10 5" xfId="9246"/>
    <cellStyle name="ÅëÈ­ [0]_Áõ±Ç Project 10 5" xfId="7540"/>
    <cellStyle name="AeE­ [0]_Ao±C Project 10 6" xfId="9738"/>
    <cellStyle name="ÅëÈ­ [0]_Áõ±Ç Project 10 6" xfId="8320"/>
    <cellStyle name="AeE­ [0]_Ao±C Project 10 7" xfId="10133"/>
    <cellStyle name="ÅëÈ­ [0]_Áõ±Ç Project 10 7" xfId="3526"/>
    <cellStyle name="AeE­ [0]_Ao±C Project 10 8" xfId="10479"/>
    <cellStyle name="ÅëÈ­ [0]_Áõ±Ç Project 10 8" xfId="8334"/>
    <cellStyle name="AeE­ [0]_Ao±C Project 10 9" xfId="10766"/>
    <cellStyle name="ÅëÈ­ [0]_Áõ±Ç Project 10 9" xfId="9046"/>
    <cellStyle name="AeE­ [0]_Ao±C Project 11" xfId="2337"/>
    <cellStyle name="ÅëÈ­ [0]_Áõ±Ç Project 11" xfId="2338"/>
    <cellStyle name="AeE­ [0]_Ao±C Project 11 10" xfId="10739"/>
    <cellStyle name="ÅëÈ­ [0]_Áõ±Ç Project 11 10" xfId="11008"/>
    <cellStyle name="AeE­ [0]_Ao±C Project 11 2" xfId="3853"/>
    <cellStyle name="ÅëÈ­ [0]_Áõ±Ç Project 11 2" xfId="5344"/>
    <cellStyle name="AeE­ [0]_Ao±C Project 11 3" xfId="6965"/>
    <cellStyle name="ÅëÈ­ [0]_Áõ±Ç Project 11 3" xfId="8086"/>
    <cellStyle name="AeE­ [0]_Ao±C Project 11 4" xfId="8987"/>
    <cellStyle name="ÅëÈ­ [0]_Áõ±Ç Project 11 4" xfId="8510"/>
    <cellStyle name="AeE­ [0]_Ao±C Project 11 5" xfId="8235"/>
    <cellStyle name="ÅëÈ­ [0]_Áõ±Ç Project 11 5" xfId="9426"/>
    <cellStyle name="AeE­ [0]_Ao±C Project 11 6" xfId="8263"/>
    <cellStyle name="ÅëÈ­ [0]_Áõ±Ç Project 11 6" xfId="8424"/>
    <cellStyle name="AeE­ [0]_Ao±C Project 11 7" xfId="3525"/>
    <cellStyle name="ÅëÈ­ [0]_Áõ±Ç Project 11 7" xfId="7995"/>
    <cellStyle name="AeE­ [0]_Ao±C Project 11 8" xfId="9092"/>
    <cellStyle name="ÅëÈ­ [0]_Áõ±Ç Project 11 8" xfId="7670"/>
    <cellStyle name="AeE­ [0]_Ao±C Project 11 9" xfId="3560"/>
    <cellStyle name="ÅëÈ­ [0]_Áõ±Ç Project 11 9" xfId="8155"/>
    <cellStyle name="AeE­ [0]_Ao±C Project 12" xfId="2339"/>
    <cellStyle name="ÅëÈ­ [0]_Áõ±Ç Project 12" xfId="2340"/>
    <cellStyle name="AeE­ [0]_Ao±C Project 12 10" xfId="10998"/>
    <cellStyle name="ÅëÈ­ [0]_Áõ±Ç Project 12 10" xfId="7479"/>
    <cellStyle name="AeE­ [0]_Ao±C Project 12 2" xfId="5345"/>
    <cellStyle name="ÅëÈ­ [0]_Áõ±Ç Project 12 2" xfId="4288"/>
    <cellStyle name="AeE­ [0]_Ao±C Project 12 3" xfId="8087"/>
    <cellStyle name="ÅëÈ­ [0]_Áõ±Ç Project 12 3" xfId="7250"/>
    <cellStyle name="AeE­ [0]_Ao±C Project 12 4" xfId="8511"/>
    <cellStyle name="ÅëÈ­ [0]_Áõ±Ç Project 12 4" xfId="7431"/>
    <cellStyle name="AeE­ [0]_Ao±C Project 12 5" xfId="9395"/>
    <cellStyle name="ÅëÈ­ [0]_Áõ±Ç Project 12 5" xfId="6892"/>
    <cellStyle name="AeE­ [0]_Ao±C Project 12 6" xfId="9872"/>
    <cellStyle name="ÅëÈ­ [0]_Áõ±Ç Project 12 6" xfId="9556"/>
    <cellStyle name="AeE­ [0]_Ao±C Project 12 7" xfId="10247"/>
    <cellStyle name="ÅëÈ­ [0]_Áõ±Ç Project 12 7" xfId="9968"/>
    <cellStyle name="AeE­ [0]_Ao±C Project 12 8" xfId="10583"/>
    <cellStyle name="ÅëÈ­ [0]_Áõ±Ç Project 12 8" xfId="10336"/>
    <cellStyle name="AeE­ [0]_Ao±C Project 12 9" xfId="10849"/>
    <cellStyle name="ÅëÈ­ [0]_Áõ±Ç Project 12 9" xfId="10660"/>
    <cellStyle name="AeE­ [0]_Ao±C Project 13" xfId="2341"/>
    <cellStyle name="ÅëÈ­ [0]_Áõ±Ç Project 13" xfId="2342"/>
    <cellStyle name="AeE­ [0]_Ao±C Project 13 10" xfId="8627"/>
    <cellStyle name="ÅëÈ­ [0]_Áõ±Ç Project 13 10" xfId="11086"/>
    <cellStyle name="AeE­ [0]_Ao±C Project 13 2" xfId="4291"/>
    <cellStyle name="ÅëÈ­ [0]_Áõ±Ç Project 13 2" xfId="5408"/>
    <cellStyle name="AeE­ [0]_Ao±C Project 13 3" xfId="7253"/>
    <cellStyle name="ÅëÈ­ [0]_Áõ±Ç Project 13 3" xfId="8135"/>
    <cellStyle name="AeE­ [0]_Ao±C Project 13 4" xfId="7328"/>
    <cellStyle name="ÅëÈ­ [0]_Áõ±Ç Project 13 4" xfId="8755"/>
    <cellStyle name="AeE­ [0]_Ao±C Project 13 5" xfId="6926"/>
    <cellStyle name="ÅëÈ­ [0]_Áõ±Ç Project 13 5" xfId="9533"/>
    <cellStyle name="AeE­ [0]_Ao±C Project 13 6" xfId="9051"/>
    <cellStyle name="ÅëÈ­ [0]_Áõ±Ç Project 13 6" xfId="7488"/>
    <cellStyle name="AeE­ [0]_Ao±C Project 13 7" xfId="7315"/>
    <cellStyle name="ÅëÈ­ [0]_Áõ±Ç Project 13 7" xfId="7033"/>
    <cellStyle name="AeE­ [0]_Ao±C Project 13 8" xfId="8781"/>
    <cellStyle name="ÅëÈ­ [0]_Áõ±Ç Project 13 8" xfId="7240"/>
    <cellStyle name="AeE­ [0]_Ao±C Project 13 9" xfId="8795"/>
    <cellStyle name="ÅëÈ­ [0]_Áõ±Ç Project 13 9" xfId="8382"/>
    <cellStyle name="AeE­ [0]_Ao±C Project 14" xfId="2343"/>
    <cellStyle name="ÅëÈ­ [0]_Áõ±Ç Project 14" xfId="2344"/>
    <cellStyle name="AeE­ [0]_Ao±C Project 14 10" xfId="11079"/>
    <cellStyle name="ÅëÈ­ [0]_Áõ±Ç Project 14 10" xfId="9811"/>
    <cellStyle name="AeE­ [0]_Ao±C Project 14 2" xfId="5409"/>
    <cellStyle name="ÅëÈ­ [0]_Áõ±Ç Project 14 2" xfId="4452"/>
    <cellStyle name="AeE­ [0]_Ao±C Project 14 3" xfId="8136"/>
    <cellStyle name="ÅëÈ­ [0]_Áõ±Ç Project 14 3" xfId="7366"/>
    <cellStyle name="AeE­ [0]_Ao±C Project 14 4" xfId="8756"/>
    <cellStyle name="ÅëÈ­ [0]_Áõ±Ç Project 14 4" xfId="8458"/>
    <cellStyle name="AeE­ [0]_Ao±C Project 14 5" xfId="9525"/>
    <cellStyle name="ÅëÈ­ [0]_Áõ±Ç Project 14 5" xfId="9013"/>
    <cellStyle name="AeE­ [0]_Ao±C Project 14 6" xfId="8758"/>
    <cellStyle name="ÅëÈ­ [0]_Áõ±Ç Project 14 6" xfId="9123"/>
    <cellStyle name="AeE­ [0]_Ao±C Project 14 7" xfId="8828"/>
    <cellStyle name="ÅëÈ­ [0]_Áõ±Ç Project 14 7" xfId="9621"/>
    <cellStyle name="AeE­ [0]_Ao±C Project 14 8" xfId="7461"/>
    <cellStyle name="ÅëÈ­ [0]_Áõ±Ç Project 14 8" xfId="10022"/>
    <cellStyle name="AeE­ [0]_Ao±C Project 14 9" xfId="8551"/>
    <cellStyle name="ÅëÈ­ [0]_Áõ±Ç Project 14 9" xfId="10386"/>
    <cellStyle name="AeE­ [0]_Ao±C Project 15" xfId="4453"/>
    <cellStyle name="ÅëÈ­ [0]_Áõ±Ç Project 15" xfId="5472"/>
    <cellStyle name="AeE­ [0]_Ao±C Project 16" xfId="5473"/>
    <cellStyle name="ÅëÈ­ [0]_Áõ±Ç Project 16" xfId="4652"/>
    <cellStyle name="AeE­ [0]_Ao±C Project 17" xfId="4661"/>
    <cellStyle name="ÅëÈ­ [0]_Áõ±Ç Project 17" xfId="5536"/>
    <cellStyle name="AeE­ [0]_Ao±C Project 18" xfId="5537"/>
    <cellStyle name="ÅëÈ­ [0]_Áõ±Ç Project 18" xfId="5588"/>
    <cellStyle name="AeE­ [0]_Ao±C Project 19" xfId="5589"/>
    <cellStyle name="ÅëÈ­ [0]_Áõ±Ç Project 19" xfId="5668"/>
    <cellStyle name="AeE­ [0]_Ao±C Project 2" xfId="2345"/>
    <cellStyle name="ÅëÈ­ [0]_Áõ±Ç Project 2" xfId="2346"/>
    <cellStyle name="AeE­ [0]_Ao±C Project 2 10" xfId="10856"/>
    <cellStyle name="ÅëÈ­ [0]_Áõ±Ç Project 2 10" xfId="11000"/>
    <cellStyle name="AeE­ [0]_Ao±C Project 2 11" xfId="11013"/>
    <cellStyle name="ÅëÈ­ [0]_Áõ±Ç Project 2 2" xfId="4009"/>
    <cellStyle name="AeE­ [0]_Ao±C Project 2 3" xfId="4008"/>
    <cellStyle name="ÅëÈ­ [0]_Áõ±Ç Project 2 3" xfId="7078"/>
    <cellStyle name="AeE­ [0]_Ao±C Project 2 4" xfId="7077"/>
    <cellStyle name="ÅëÈ­ [0]_Áõ±Ç Project 2 4" xfId="8517"/>
    <cellStyle name="AeE­ [0]_Ao±C Project 2 5" xfId="8518"/>
    <cellStyle name="ÅëÈ­ [0]_Áõ±Ç Project 2 5" xfId="9399"/>
    <cellStyle name="AeE­ [0]_Ao±C Project 2 6" xfId="9400"/>
    <cellStyle name="ÅëÈ­ [0]_Áõ±Ç Project 2 6" xfId="9878"/>
    <cellStyle name="AeE­ [0]_Ao±C Project 2 7" xfId="9879"/>
    <cellStyle name="ÅëÈ­ [0]_Áõ±Ç Project 2 7" xfId="10253"/>
    <cellStyle name="AeE­ [0]_Ao±C Project 2 8" xfId="10254"/>
    <cellStyle name="ÅëÈ­ [0]_Áõ±Ç Project 2 8" xfId="10589"/>
    <cellStyle name="AeE­ [0]_Ao±C Project 2 9" xfId="10590"/>
    <cellStyle name="ÅëÈ­ [0]_Áõ±Ç Project 2 9" xfId="10855"/>
    <cellStyle name="AeE­ [0]_Ao±C Project 20" xfId="5669"/>
    <cellStyle name="ÅëÈ­ [0]_Áõ±Ç Project 20" xfId="5732"/>
    <cellStyle name="AeE­ [0]_Ao±C Project 21" xfId="5733"/>
    <cellStyle name="ÅëÈ­ [0]_Áõ±Ç Project 21" xfId="5794"/>
    <cellStyle name="AeE­ [0]_Ao±C Project 22" xfId="5795"/>
    <cellStyle name="ÅëÈ­ [0]_Áõ±Ç Project 22" xfId="5858"/>
    <cellStyle name="AeE­ [0]_Ao±C Project 23" xfId="5859"/>
    <cellStyle name="ÅëÈ­ [0]_Áõ±Ç Project 23" xfId="5920"/>
    <cellStyle name="AeE­ [0]_Ao±C Project 24" xfId="5921"/>
    <cellStyle name="ÅëÈ­ [0]_Áõ±Ç Project 24" xfId="5984"/>
    <cellStyle name="AeE­ [0]_Ao±C Project 25" xfId="5985"/>
    <cellStyle name="ÅëÈ­ [0]_Áõ±Ç Project 25" xfId="6046"/>
    <cellStyle name="AeE­ [0]_Ao±C Project 26" xfId="6047"/>
    <cellStyle name="ÅëÈ­ [0]_Áõ±Ç Project 26" xfId="6108"/>
    <cellStyle name="AeE­ [0]_Ao±C Project 27" xfId="6109"/>
    <cellStyle name="ÅëÈ­ [0]_Áõ±Ç Project 27" xfId="6170"/>
    <cellStyle name="AeE­ [0]_Ao±C Project 28" xfId="6171"/>
    <cellStyle name="ÅëÈ­ [0]_Áõ±Ç Project 28" xfId="6231"/>
    <cellStyle name="AeE­ [0]_Ao±C Project 29" xfId="6232"/>
    <cellStyle name="ÅëÈ­ [0]_Áõ±Ç Project 29" xfId="6292"/>
    <cellStyle name="AeE­ [0]_Ao±C Project 3" xfId="4010"/>
    <cellStyle name="ÅëÈ­ [0]_Áõ±Ç Project 3" xfId="2347"/>
    <cellStyle name="AeE­ [0]_Ao±C Project 3 2" xfId="2348"/>
    <cellStyle name="ÅëÈ­ [0]_Áõ±Ç Project 3 2" xfId="4011"/>
    <cellStyle name="AeE­ [0]_Ao±C Project 30" xfId="6293"/>
    <cellStyle name="ÅëÈ­ [0]_Áõ±Ç Project 30" xfId="6352"/>
    <cellStyle name="AeE­ [0]_Ao±C Project 31" xfId="6353"/>
    <cellStyle name="ÅëÈ­ [0]_Áõ±Ç Project 31" xfId="6411"/>
    <cellStyle name="AeE­ [0]_Ao±C Project 32" xfId="6412"/>
    <cellStyle name="ÅëÈ­ [0]_Áõ±Ç Project 32" xfId="6468"/>
    <cellStyle name="AeE­ [0]_Ao±C Project 33" xfId="6469"/>
    <cellStyle name="ÅëÈ­ [0]_Áõ±Ç Project 33" xfId="6523"/>
    <cellStyle name="AeE­ [0]_Ao±C Project 34" xfId="6524"/>
    <cellStyle name="ÅëÈ­ [0]_Áõ±Ç Project 34" xfId="6575"/>
    <cellStyle name="AeE­ [0]_Ao±C Project 35" xfId="6576"/>
    <cellStyle name="ÅëÈ­ [0]_Áõ±Ç Project 35" xfId="6623"/>
    <cellStyle name="AeE­ [0]_Ao±C Project 36" xfId="6624"/>
    <cellStyle name="ÅëÈ­ [0]_Áõ±Ç Project 36" xfId="6671"/>
    <cellStyle name="AeE­ [0]_Ao±C Project 37" xfId="6672"/>
    <cellStyle name="ÅëÈ­ [0]_Áõ±Ç Project 37" xfId="6713"/>
    <cellStyle name="AeE­ [0]_Ao±C Project 38" xfId="6714"/>
    <cellStyle name="ÅëÈ­ [0]_Áõ±Ç Project 38" xfId="6751"/>
    <cellStyle name="AeE­ [0]_Ao±C Project 39" xfId="6752"/>
    <cellStyle name="ÅëÈ­ [0]_Áõ±Ç Project 39" xfId="6783"/>
    <cellStyle name="AeE­ [0]_Ao±C Project 4" xfId="4012"/>
    <cellStyle name="ÅëÈ­ [0]_Áõ±Ç Project 4" xfId="2349"/>
    <cellStyle name="AeE­ [0]_Ao±C Project 4 2" xfId="2350"/>
    <cellStyle name="ÅëÈ­ [0]_Áõ±Ç Project 4 2" xfId="4013"/>
    <cellStyle name="AeE­ [0]_Ao±C Project 40" xfId="6784"/>
    <cellStyle name="ÅëÈ­ [0]_Áõ±Ç Project 40" xfId="6807"/>
    <cellStyle name="AeE­ [0]_Ao±C Project 41" xfId="6808"/>
    <cellStyle name="ÅëÈ­ [0]_Áõ±Ç Project 41" xfId="6829"/>
    <cellStyle name="AeE­ [0]_Ao±C Project 42" xfId="6830"/>
    <cellStyle name="ÅëÈ­ [0]_Áõ±Ç Project 42" xfId="6843"/>
    <cellStyle name="AeE­ [0]_Ao±C Project 43" xfId="6844"/>
    <cellStyle name="ÅëÈ­ [0]_Áõ±Ç Project 43" xfId="6855"/>
    <cellStyle name="AeE­ [0]_Ao±C Project 44" xfId="6856"/>
    <cellStyle name="ÅëÈ­ [0]_Áõ±Ç Project 44" xfId="6862"/>
    <cellStyle name="AeE­ [0]_Ao±C Project 45" xfId="6863"/>
    <cellStyle name="ÅëÈ­ [0]_Áõ±Ç Project 5" xfId="2351"/>
    <cellStyle name="AeE­ [0]_Ao±C Project 5 2" xfId="2352"/>
    <cellStyle name="ÅëÈ­ [0]_Áõ±Ç Project 5 2" xfId="4007"/>
    <cellStyle name="AeE­ [0]_Ao±C Project 6" xfId="4006"/>
    <cellStyle name="ÅëÈ­ [0]_Áõ±Ç Project 6" xfId="2353"/>
    <cellStyle name="AeE­ [0]_Ao±C Project 7" xfId="2354"/>
    <cellStyle name="ÅëÈ­ [0]_Áõ±Ç Project 7" xfId="2355"/>
    <cellStyle name="AeE­ [0]_Ao±C Project 7 10" xfId="3471"/>
    <cellStyle name="ÅëÈ­ [0]_Áõ±Ç Project 7 10" xfId="10986"/>
    <cellStyle name="AeE­ [0]_Ao±C Project 7 2" xfId="4812"/>
    <cellStyle name="ÅëÈ­ [0]_Áõ±Ç Project 7 2" xfId="5200"/>
    <cellStyle name="AeE­ [0]_Ao±C Project 7 3" xfId="7613"/>
    <cellStyle name="ÅëÈ­ [0]_Áõ±Ç Project 7 3" xfId="7966"/>
    <cellStyle name="AeE­ [0]_Ao±C Project 7 4" xfId="7304"/>
    <cellStyle name="ÅëÈ­ [0]_Áõ±Ç Project 7 4" xfId="8461"/>
    <cellStyle name="AeE­ [0]_Ao±C Project 7 5" xfId="6983"/>
    <cellStyle name="ÅëÈ­ [0]_Áõ±Ç Project 7 5" xfId="9380"/>
    <cellStyle name="AeE­ [0]_Ao±C Project 7 6" xfId="4387"/>
    <cellStyle name="ÅëÈ­ [0]_Áõ±Ç Project 7 6" xfId="3594"/>
    <cellStyle name="AeE­ [0]_Ao±C Project 7 7" xfId="8493"/>
    <cellStyle name="ÅëÈ­ [0]_Áõ±Ç Project 7 7" xfId="9564"/>
    <cellStyle name="AeE­ [0]_Ao±C Project 7 8" xfId="9468"/>
    <cellStyle name="ÅëÈ­ [0]_Áõ±Ç Project 7 8" xfId="9973"/>
    <cellStyle name="AeE­ [0]_Ao±C Project 7 9" xfId="9931"/>
    <cellStyle name="ÅëÈ­ [0]_Áõ±Ç Project 7 9" xfId="10340"/>
    <cellStyle name="AeE­ [0]_Ao±C Project 8" xfId="2356"/>
    <cellStyle name="ÅëÈ­ [0]_Áõ±Ç Project 8" xfId="2357"/>
    <cellStyle name="AeE­ [0]_Ao±C Project 8 10" xfId="10974"/>
    <cellStyle name="ÅëÈ­ [0]_Áõ±Ç Project 8 10" xfId="7346"/>
    <cellStyle name="AeE­ [0]_Ao±C Project 8 2" xfId="5201"/>
    <cellStyle name="ÅëÈ­ [0]_Áõ±Ç Project 8 2" xfId="3682"/>
    <cellStyle name="AeE­ [0]_Ao±C Project 8 3" xfId="7967"/>
    <cellStyle name="ÅëÈ­ [0]_Áõ±Ç Project 8 3" xfId="3339"/>
    <cellStyle name="AeE­ [0]_Ao±C Project 8 4" xfId="8462"/>
    <cellStyle name="ÅëÈ­ [0]_Áõ±Ç Project 8 4" xfId="4351"/>
    <cellStyle name="AeE­ [0]_Ao±C Project 8 5" xfId="9346"/>
    <cellStyle name="ÅëÈ­ [0]_Áõ±Ç Project 8 5" xfId="8317"/>
    <cellStyle name="AeE­ [0]_Ao±C Project 8 6" xfId="9830"/>
    <cellStyle name="ÅëÈ­ [0]_Áõ±Ç Project 8 6" xfId="7266"/>
    <cellStyle name="AeE­ [0]_Ao±C Project 8 7" xfId="10209"/>
    <cellStyle name="ÅëÈ­ [0]_Áõ±Ç Project 8 7" xfId="9649"/>
    <cellStyle name="AeE­ [0]_Ao±C Project 8 8" xfId="10553"/>
    <cellStyle name="ÅëÈ­ [0]_Áõ±Ç Project 8 8" xfId="10049"/>
    <cellStyle name="AeE­ [0]_Ao±C Project 8 9" xfId="10822"/>
    <cellStyle name="ÅëÈ­ [0]_Áõ±Ç Project 8 9" xfId="10410"/>
    <cellStyle name="AeE­ [0]_Ao±C Project 9" xfId="2358"/>
    <cellStyle name="ÅëÈ­ [0]_Áõ±Ç Project 9" xfId="2359"/>
    <cellStyle name="AeE­ [0]_Ao±C Project 9 10" xfId="10122"/>
    <cellStyle name="ÅëÈ­ [0]_Áõ±Ç Project 9 10" xfId="10932"/>
    <cellStyle name="AeE­ [0]_Ao±C Project 9 2" xfId="3684"/>
    <cellStyle name="ÅëÈ­ [0]_Áõ±Ç Project 9 2" xfId="5281"/>
    <cellStyle name="AeE­ [0]_Ao±C Project 9 3" xfId="3336"/>
    <cellStyle name="ÅëÈ­ [0]_Áõ±Ç Project 9 3" xfId="8036"/>
    <cellStyle name="AeE­ [0]_Ao±C Project 9 4" xfId="4350"/>
    <cellStyle name="ÅëÈ­ [0]_Áõ±Ç Project 9 4" xfId="8390"/>
    <cellStyle name="AeE­ [0]_Ao±C Project 9 5" xfId="8371"/>
    <cellStyle name="ÅëÈ­ [0]_Áõ±Ç Project 9 5" xfId="9247"/>
    <cellStyle name="AeE­ [0]_Ao±C Project 9 6" xfId="9223"/>
    <cellStyle name="ÅëÈ­ [0]_Áõ±Ç Project 9 6" xfId="9739"/>
    <cellStyle name="AeE­ [0]_Ao±C Project 9 7" xfId="9716"/>
    <cellStyle name="ÅëÈ­ [0]_Áõ±Ç Project 9 7" xfId="10134"/>
    <cellStyle name="AeE­ [0]_Ao±C Project 9 8" xfId="10109"/>
    <cellStyle name="ÅëÈ­ [0]_Áõ±Ç Project 9 8" xfId="10480"/>
    <cellStyle name="AeE­ [0]_Ao±C Project 9 9" xfId="10458"/>
    <cellStyle name="ÅëÈ­ [0]_Áõ±Ç Project 9 9" xfId="10767"/>
    <cellStyle name="AeE­ [0]_Ao±C Project_보고서1(1)" xfId="4014"/>
    <cellStyle name="ÅëÈ­ [0]_Áõ±Ç Project_보고서1(1)" xfId="4015"/>
    <cellStyle name="AeE­ [0]_COºI project" xfId="2360"/>
    <cellStyle name="ÅëÈ­ [0]_ÇÒºÎ project" xfId="683"/>
    <cellStyle name="AeE­ [0]_COºI project 10" xfId="684"/>
    <cellStyle name="ÅëÈ­ [0]_ÇÒºÎ project 10" xfId="2361"/>
    <cellStyle name="AeE­ [0]_COºI project 10 10" xfId="11007"/>
    <cellStyle name="ÅëÈ­ [0]_ÇÒºÎ project 10 10" xfId="10934"/>
    <cellStyle name="AeE­ [0]_COºI project 10 2" xfId="5271"/>
    <cellStyle name="ÅëÈ­ [0]_ÇÒºÎ project 10 2" xfId="3830"/>
    <cellStyle name="AeE­ [0]_COºI project 10 3" xfId="8029"/>
    <cellStyle name="ÅëÈ­ [0]_ÇÒºÎ project 10 3" xfId="6944"/>
    <cellStyle name="AeE­ [0]_COºI project 10 4" xfId="8544"/>
    <cellStyle name="ÅëÈ­ [0]_ÇÒºÎ project 10 4" xfId="8348"/>
    <cellStyle name="AeE­ [0]_COºI project 10 5" xfId="8437"/>
    <cellStyle name="ÅëÈ­ [0]_ÇÒºÎ project 10 5" xfId="9251"/>
    <cellStyle name="AeE­ [0]_COºI project 10 6" xfId="9894"/>
    <cellStyle name="ÅëÈ­ [0]_ÇÒºÎ project 10 6" xfId="9742"/>
    <cellStyle name="AeE­ [0]_COºI project 10 7" xfId="10267"/>
    <cellStyle name="ÅëÈ­ [0]_ÇÒºÎ project 10 7" xfId="10137"/>
    <cellStyle name="AeE­ [0]_COºI project 10 8" xfId="10599"/>
    <cellStyle name="ÅëÈ­ [0]_ÇÒºÎ project 10 8" xfId="10483"/>
    <cellStyle name="AeE­ [0]_COºI project 10 9" xfId="10863"/>
    <cellStyle name="ÅëÈ­ [0]_ÇÒºÎ project 10 9" xfId="10769"/>
    <cellStyle name="AeE­ [0]_COºI project 11" xfId="2362"/>
    <cellStyle name="ÅëÈ­ [0]_ÇÒºÎ project 11" xfId="2363"/>
    <cellStyle name="AeE­ [0]_COºI project 11 10" xfId="10933"/>
    <cellStyle name="ÅëÈ­ [0]_ÇÒºÎ project 11 10" xfId="11077"/>
    <cellStyle name="AeE­ [0]_COºI project 11 2" xfId="3831"/>
    <cellStyle name="ÅëÈ­ [0]_ÇÒºÎ project 11 2" xfId="5333"/>
    <cellStyle name="AeE­ [0]_COºI project 11 3" xfId="6945"/>
    <cellStyle name="ÅëÈ­ [0]_ÇÒºÎ project 11 3" xfId="8077"/>
    <cellStyle name="AeE­ [0]_COºI project 11 4" xfId="8306"/>
    <cellStyle name="ÅëÈ­ [0]_ÇÒºÎ project 11 4" xfId="8696"/>
    <cellStyle name="AeE­ [0]_COºI project 11 5" xfId="9250"/>
    <cellStyle name="ÅëÈ­ [0]_ÇÒºÎ project 11 5" xfId="9523"/>
    <cellStyle name="AeE­ [0]_COºI project 11 6" xfId="9741"/>
    <cellStyle name="ÅëÈ­ [0]_ÇÒºÎ project 11 6" xfId="9398"/>
    <cellStyle name="AeE­ [0]_COºI project 11 7" xfId="10136"/>
    <cellStyle name="ÅëÈ­ [0]_ÇÒºÎ project 11 7" xfId="9877"/>
    <cellStyle name="AeE­ [0]_COºI project 11 8" xfId="10482"/>
    <cellStyle name="ÅëÈ­ [0]_ÇÒºÎ project 11 8" xfId="10252"/>
    <cellStyle name="AeE­ [0]_COºI project 11 9" xfId="10768"/>
    <cellStyle name="ÅëÈ­ [0]_ÇÒºÎ project 11 9" xfId="10587"/>
    <cellStyle name="AeE­ [0]_COºI project 12" xfId="2364"/>
    <cellStyle name="ÅëÈ­ [0]_ÇÒºÎ project 12" xfId="2365"/>
    <cellStyle name="AeE­ [0]_COºI project 12 10" xfId="11065"/>
    <cellStyle name="ÅëÈ­ [0]_ÇÒºÎ project 12 10" xfId="7547"/>
    <cellStyle name="AeE­ [0]_COºI project 12 2" xfId="5334"/>
    <cellStyle name="ÅëÈ­ [0]_ÇÒºÎ project 12 2" xfId="4239"/>
    <cellStyle name="AeE­ [0]_COºI project 12 3" xfId="8078"/>
    <cellStyle name="ÅëÈ­ [0]_ÇÒºÎ project 12 3" xfId="7220"/>
    <cellStyle name="AeE­ [0]_COºI project 12 4" xfId="8697"/>
    <cellStyle name="ÅëÈ­ [0]_ÇÒºÎ project 12 4" xfId="3510"/>
    <cellStyle name="AeE­ [0]_COºI project 12 5" xfId="9507"/>
    <cellStyle name="ÅëÈ­ [0]_ÇÒºÎ project 12 5" xfId="8894"/>
    <cellStyle name="AeE­ [0]_COºI project 12 6" xfId="9950"/>
    <cellStyle name="ÅëÈ­ [0]_ÇÒºÎ project 12 6" xfId="8268"/>
    <cellStyle name="AeE­ [0]_COºI project 12 7" xfId="10320"/>
    <cellStyle name="ÅëÈ­ [0]_ÇÒºÎ project 12 7" xfId="7520"/>
    <cellStyle name="AeE­ [0]_COºI project 12 8" xfId="10643"/>
    <cellStyle name="ÅëÈ­ [0]_ÇÒºÎ project 12 8" xfId="6870"/>
    <cellStyle name="AeE­ [0]_COºI project 12 9" xfId="10903"/>
    <cellStyle name="ÅëÈ­ [0]_ÇÒºÎ project 12 9" xfId="9577"/>
    <cellStyle name="AeE­ [0]_COºI project 13" xfId="2366"/>
    <cellStyle name="ÅëÈ­ [0]_ÇÒºÎ project 13" xfId="2367"/>
    <cellStyle name="AeE­ [0]_COºI project 13 10" xfId="7145"/>
    <cellStyle name="ÅëÈ­ [0]_ÇÒºÎ project 13 10" xfId="10317"/>
    <cellStyle name="AeE­ [0]_COºI project 13 2" xfId="4240"/>
    <cellStyle name="ÅëÈ­ [0]_ÇÒºÎ project 13 2" xfId="5397"/>
    <cellStyle name="AeE­ [0]_COºI project 13 3" xfId="7221"/>
    <cellStyle name="ÅëÈ­ [0]_ÇÒºÎ project 13 3" xfId="8125"/>
    <cellStyle name="AeE­ [0]_COºI project 13 4" xfId="3511"/>
    <cellStyle name="ÅëÈ­ [0]_ÇÒºÎ project 13 4" xfId="8975"/>
    <cellStyle name="AeE­ [0]_COºI project 13 5" xfId="8895"/>
    <cellStyle name="ÅëÈ­ [0]_ÇÒºÎ project 13 5" xfId="8780"/>
    <cellStyle name="AeE­ [0]_COºI project 13 6" xfId="8414"/>
    <cellStyle name="ÅëÈ­ [0]_ÇÒºÎ project 13 6" xfId="8468"/>
    <cellStyle name="AeE­ [0]_COºI project 13 7" xfId="7336"/>
    <cellStyle name="ÅëÈ­ [0]_ÇÒºÎ project 13 7" xfId="3604"/>
    <cellStyle name="AeE­ [0]_COºI project 13 8" xfId="3523"/>
    <cellStyle name="ÅëÈ­ [0]_ÇÒºÎ project 13 8" xfId="7306"/>
    <cellStyle name="AeE­ [0]_COºI project 13 9" xfId="9421"/>
    <cellStyle name="ÅëÈ­ [0]_ÇÒºÎ project 13 9" xfId="7014"/>
    <cellStyle name="AeE­ [0]_COºI project 14" xfId="2368"/>
    <cellStyle name="ÅëÈ­ [0]_ÇÒºÎ project 14" xfId="2369"/>
    <cellStyle name="AeE­ [0]_COºI project 14 10" xfId="9921"/>
    <cellStyle name="ÅëÈ­ [0]_ÇÒºÎ project 14 10" xfId="8616"/>
    <cellStyle name="AeE­ [0]_COºI project 14 2" xfId="5398"/>
    <cellStyle name="ÅëÈ­ [0]_ÇÒºÎ project 14 2" xfId="4397"/>
    <cellStyle name="AeE­ [0]_COºI project 14 3" xfId="8126"/>
    <cellStyle name="ÅëÈ­ [0]_ÇÒºÎ project 14 3" xfId="7332"/>
    <cellStyle name="AeE­ [0]_COºI project 14 4" xfId="8941"/>
    <cellStyle name="ÅëÈ­ [0]_ÇÒºÎ project 14 4" xfId="8259"/>
    <cellStyle name="AeE­ [0]_COºI project 14 5" xfId="3368"/>
    <cellStyle name="ÅëÈ­ [0]_ÇÒºÎ project 14 5" xfId="9157"/>
    <cellStyle name="AeE­ [0]_COºI project 14 6" xfId="8310"/>
    <cellStyle name="ÅëÈ­ [0]_ÇÒºÎ project 14 6" xfId="9358"/>
    <cellStyle name="AeE­ [0]_COºI project 14 7" xfId="9479"/>
    <cellStyle name="ÅëÈ­ [0]_ÇÒºÎ project 14 7" xfId="9806"/>
    <cellStyle name="AeE­ [0]_COºI project 14 8" xfId="9936"/>
    <cellStyle name="ÅëÈ­ [0]_ÇÒºÎ project 14 8" xfId="10188"/>
    <cellStyle name="AeE­ [0]_COºI project 14 9" xfId="10304"/>
    <cellStyle name="ÅëÈ­ [0]_ÇÒºÎ project 14 9" xfId="10534"/>
    <cellStyle name="AeE­ [0]_COºI project 15" xfId="4402"/>
    <cellStyle name="ÅëÈ­ [0]_ÇÒºÎ project 15" xfId="5461"/>
    <cellStyle name="AeE­ [0]_COºI project 16" xfId="5462"/>
    <cellStyle name="ÅëÈ­ [0]_ÇÒºÎ project 16" xfId="4577"/>
    <cellStyle name="AeE­ [0]_COºI project 17" xfId="4584"/>
    <cellStyle name="ÅëÈ­ [0]_ÇÒºÎ project 17" xfId="5525"/>
    <cellStyle name="AeE­ [0]_COºI project 18" xfId="5526"/>
    <cellStyle name="ÅëÈ­ [0]_ÇÒºÎ project 18" xfId="5577"/>
    <cellStyle name="AeE­ [0]_COºI project 19" xfId="5578"/>
    <cellStyle name="ÅëÈ­ [0]_ÇÒºÎ project 19" xfId="5657"/>
    <cellStyle name="AeE­ [0]_COºI project 2" xfId="2370"/>
    <cellStyle name="ÅëÈ­ [0]_ÇÒºÎ project 2" xfId="2371"/>
    <cellStyle name="AeE­ [0]_COºI project 2 10" xfId="10775"/>
    <cellStyle name="ÅëÈ­ [0]_ÇÒºÎ project 2 10" xfId="10924"/>
    <cellStyle name="AeE­ [0]_COºI project 2 11" xfId="10940"/>
    <cellStyle name="ÅëÈ­ [0]_ÇÒºÎ project 2 2" xfId="4019"/>
    <cellStyle name="AeE­ [0]_COºI project 2 3" xfId="4018"/>
    <cellStyle name="ÅëÈ­ [0]_ÇÒºÎ project 2 3" xfId="7084"/>
    <cellStyle name="AeE­ [0]_COºI project 2 4" xfId="7083"/>
    <cellStyle name="ÅëÈ­ [0]_ÇÒºÎ project 2 4" xfId="8315"/>
    <cellStyle name="AeE­ [0]_COºI project 2 5" xfId="8316"/>
    <cellStyle name="ÅëÈ­ [0]_ÇÒºÎ project 2 5" xfId="9222"/>
    <cellStyle name="AeE­ [0]_COºI project 2 6" xfId="9260"/>
    <cellStyle name="ÅëÈ­ [0]_ÇÒºÎ project 2 6" xfId="9715"/>
    <cellStyle name="AeE­ [0]_COºI project 2 7" xfId="9751"/>
    <cellStyle name="ÅëÈ­ [0]_ÇÒºÎ project 2 7" xfId="10108"/>
    <cellStyle name="AeE­ [0]_COºI project 2 8" xfId="10144"/>
    <cellStyle name="ÅëÈ­ [0]_ÇÒºÎ project 2 8" xfId="10457"/>
    <cellStyle name="AeE­ [0]_COºI project 2 9" xfId="10491"/>
    <cellStyle name="ÅëÈ­ [0]_ÇÒºÎ project 2 9" xfId="10747"/>
    <cellStyle name="AeE­ [0]_COºI project 20" xfId="5658"/>
    <cellStyle name="ÅëÈ­ [0]_ÇÒºÎ project 20" xfId="5721"/>
    <cellStyle name="AeE­ [0]_COºI project 21" xfId="5722"/>
    <cellStyle name="ÅëÈ­ [0]_ÇÒºÎ project 21" xfId="5783"/>
    <cellStyle name="AeE­ [0]_COºI project 22" xfId="5784"/>
    <cellStyle name="ÅëÈ­ [0]_ÇÒºÎ project 22" xfId="5847"/>
    <cellStyle name="AeE­ [0]_COºI project 23" xfId="5848"/>
    <cellStyle name="ÅëÈ­ [0]_ÇÒºÎ project 23" xfId="5908"/>
    <cellStyle name="AeE­ [0]_COºI project 24" xfId="5910"/>
    <cellStyle name="ÅëÈ­ [0]_ÇÒºÎ project 24" xfId="5972"/>
    <cellStyle name="AeE­ [0]_COºI project 25" xfId="5974"/>
    <cellStyle name="ÅëÈ­ [0]_ÇÒºÎ project 25" xfId="6036"/>
    <cellStyle name="AeE­ [0]_COºI project 26" xfId="5971"/>
    <cellStyle name="ÅëÈ­ [0]_ÇÒºÎ project 26" xfId="6098"/>
    <cellStyle name="AeE­ [0]_COºI project 27" xfId="6035"/>
    <cellStyle name="ÅëÈ­ [0]_ÇÒºÎ project 27" xfId="6160"/>
    <cellStyle name="AeE­ [0]_COºI project 28" xfId="6097"/>
    <cellStyle name="ÅëÈ­ [0]_ÇÒºÎ project 28" xfId="6221"/>
    <cellStyle name="AeE­ [0]_COºI project 29" xfId="6159"/>
    <cellStyle name="ÅëÈ­ [0]_ÇÒºÎ project 29" xfId="6282"/>
    <cellStyle name="AeE­ [0]_COºI project 3" xfId="4020"/>
    <cellStyle name="ÅëÈ­ [0]_ÇÒºÎ project 3" xfId="2372"/>
    <cellStyle name="AeE­ [0]_COºI project 3 2" xfId="2373"/>
    <cellStyle name="ÅëÈ­ [0]_ÇÒºÎ project 3 2" xfId="4021"/>
    <cellStyle name="AeE­ [0]_COºI project 30" xfId="6220"/>
    <cellStyle name="ÅëÈ­ [0]_ÇÒºÎ project 30" xfId="6342"/>
    <cellStyle name="AeE­ [0]_COºI project 31" xfId="6281"/>
    <cellStyle name="ÅëÈ­ [0]_ÇÒºÎ project 31" xfId="6401"/>
    <cellStyle name="AeE­ [0]_COºI project 32" xfId="6341"/>
    <cellStyle name="ÅëÈ­ [0]_ÇÒºÎ project 32" xfId="6458"/>
    <cellStyle name="AeE­ [0]_COºI project 33" xfId="6400"/>
    <cellStyle name="ÅëÈ­ [0]_ÇÒºÎ project 33" xfId="6514"/>
    <cellStyle name="AeE­ [0]_COºI project 34" xfId="6457"/>
    <cellStyle name="ÅëÈ­ [0]_ÇÒºÎ project 34" xfId="6566"/>
    <cellStyle name="AeE­ [0]_COºI project 35" xfId="6513"/>
    <cellStyle name="ÅëÈ­ [0]_ÇÒºÎ project 35" xfId="6614"/>
    <cellStyle name="AeE­ [0]_COºI project 36" xfId="6565"/>
    <cellStyle name="ÅëÈ­ [0]_ÇÒºÎ project 36" xfId="6662"/>
    <cellStyle name="AeE­ [0]_COºI project 37" xfId="6613"/>
    <cellStyle name="ÅëÈ­ [0]_ÇÒºÎ project 37" xfId="6706"/>
    <cellStyle name="AeE­ [0]_COºI project 38" xfId="6661"/>
    <cellStyle name="ÅëÈ­ [0]_ÇÒºÎ project 38" xfId="6746"/>
    <cellStyle name="AeE­ [0]_COºI project 39" xfId="6705"/>
    <cellStyle name="ÅëÈ­ [0]_ÇÒºÎ project 39" xfId="6778"/>
    <cellStyle name="AeE­ [0]_COºI project 4" xfId="4022"/>
    <cellStyle name="ÅëÈ­ [0]_ÇÒºÎ project 4" xfId="2374"/>
    <cellStyle name="AeE­ [0]_COºI project 4 2" xfId="2375"/>
    <cellStyle name="ÅëÈ­ [0]_ÇÒºÎ project 4 2" xfId="4023"/>
    <cellStyle name="AeE­ [0]_COºI project 40" xfId="6745"/>
    <cellStyle name="ÅëÈ­ [0]_ÇÒºÎ project 40" xfId="6804"/>
    <cellStyle name="AeE­ [0]_COºI project 41" xfId="6777"/>
    <cellStyle name="ÅëÈ­ [0]_ÇÒºÎ project 41" xfId="6826"/>
    <cellStyle name="AeE­ [0]_COºI project 42" xfId="6803"/>
    <cellStyle name="ÅëÈ­ [0]_ÇÒºÎ project 42" xfId="6840"/>
    <cellStyle name="AeE­ [0]_COºI project 43" xfId="6825"/>
    <cellStyle name="ÅëÈ­ [0]_ÇÒºÎ project 43" xfId="6854"/>
    <cellStyle name="AeE­ [0]_COºI project 44" xfId="6839"/>
    <cellStyle name="ÅëÈ­ [0]_ÇÒºÎ project 44" xfId="6861"/>
    <cellStyle name="AeE­ [0]_COºI project 45" xfId="6853"/>
    <cellStyle name="ÅëÈ­ [0]_ÇÒºÎ project 5" xfId="2376"/>
    <cellStyle name="AeE­ [0]_COºI project 5 2" xfId="2377"/>
    <cellStyle name="ÅëÈ­ [0]_ÇÒºÎ project 5 2" xfId="4017"/>
    <cellStyle name="AeE­ [0]_COºI project 6" xfId="4016"/>
    <cellStyle name="ÅëÈ­ [0]_ÇÒºÎ project 6" xfId="2378"/>
    <cellStyle name="AeE­ [0]_COºI project 7" xfId="2379"/>
    <cellStyle name="ÅëÈ­ [0]_ÇÒºÎ project 7" xfId="2380"/>
    <cellStyle name="AeE­ [0]_COºI project 7 10" xfId="10664"/>
    <cellStyle name="ÅëÈ­ [0]_ÇÒºÎ project 7 10" xfId="11056"/>
    <cellStyle name="AeE­ [0]_COºI project 7 2" xfId="4823"/>
    <cellStyle name="ÅëÈ­ [0]_ÇÒºÎ project 7 2" xfId="5188"/>
    <cellStyle name="AeE­ [0]_COºI project 7 3" xfId="7624"/>
    <cellStyle name="ÅëÈ­ [0]_ÇÒºÎ project 7 3" xfId="7954"/>
    <cellStyle name="AeE­ [0]_COºI project 7 4" xfId="3635"/>
    <cellStyle name="ÅëÈ­ [0]_ÇÒºÎ project 7 4" xfId="8676"/>
    <cellStyle name="AeE­ [0]_COºI project 7 5" xfId="8933"/>
    <cellStyle name="ÅëÈ­ [0]_ÇÒºÎ project 7 5" xfId="9500"/>
    <cellStyle name="AeE­ [0]_COºI project 7 6" xfId="9547"/>
    <cellStyle name="ÅëÈ­ [0]_ÇÒºÎ project 7 6" xfId="9519"/>
    <cellStyle name="AeE­ [0]_COºI project 7 7" xfId="8123"/>
    <cellStyle name="ÅëÈ­ [0]_ÇÒºÎ project 7 7" xfId="3631"/>
    <cellStyle name="AeE­ [0]_COºI project 7 8" xfId="9139"/>
    <cellStyle name="ÅëÈ­ [0]_ÇÒºÎ project 7 8" xfId="3365"/>
    <cellStyle name="AeE­ [0]_COºI project 7 9" xfId="9639"/>
    <cellStyle name="ÅëÈ­ [0]_ÇÒºÎ project 7 9" xfId="3527"/>
    <cellStyle name="AeE­ [0]_COºI project 8" xfId="2381"/>
    <cellStyle name="ÅëÈ­ [0]_ÇÒºÎ project 8" xfId="2382"/>
    <cellStyle name="AeE­ [0]_COºI project 8 10" xfId="11057"/>
    <cellStyle name="ÅëÈ­ [0]_ÇÒºÎ project 8 10" xfId="7430"/>
    <cellStyle name="AeE­ [0]_COºI project 8 2" xfId="5189"/>
    <cellStyle name="ÅëÈ­ [0]_ÇÒºÎ project 8 2" xfId="3655"/>
    <cellStyle name="AeE­ [0]_COºI project 8 3" xfId="7955"/>
    <cellStyle name="ÅëÈ­ [0]_ÇÒºÎ project 8 3" xfId="3356"/>
    <cellStyle name="AeE­ [0]_COºI project 8 4" xfId="8641"/>
    <cellStyle name="ÅëÈ­ [0]_ÇÒºÎ project 8 4" xfId="7289"/>
    <cellStyle name="AeE­ [0]_COºI project 8 5" xfId="9501"/>
    <cellStyle name="ÅëÈ­ [0]_ÇÒºÎ project 8 5" xfId="7998"/>
    <cellStyle name="AeE­ [0]_COºI project 8 6" xfId="3384"/>
    <cellStyle name="ÅëÈ­ [0]_ÇÒºÎ project 8 6" xfId="8927"/>
    <cellStyle name="AeE­ [0]_COºI project 8 7" xfId="8846"/>
    <cellStyle name="ÅëÈ­ [0]_ÇÒºÎ project 8 7" xfId="6907"/>
    <cellStyle name="AeE­ [0]_COºI project 8 8" xfId="7299"/>
    <cellStyle name="ÅëÈ­ [0]_ÇÒºÎ project 8 8" xfId="7277"/>
    <cellStyle name="AeE­ [0]_COºI project 8 9" xfId="7118"/>
    <cellStyle name="ÅëÈ­ [0]_ÇÒºÎ project 8 9" xfId="7982"/>
    <cellStyle name="AeE­ [0]_COºI project 9" xfId="2383"/>
    <cellStyle name="ÅëÈ­ [0]_ÇÒºÎ project 9" xfId="2384"/>
    <cellStyle name="AeE­ [0]_COºI project 9 10" xfId="3438"/>
    <cellStyle name="ÅëÈ­ [0]_ÇÒºÎ project 9 10" xfId="11024"/>
    <cellStyle name="AeE­ [0]_COºI project 9 2" xfId="3656"/>
    <cellStyle name="ÅëÈ­ [0]_ÇÒºÎ project 9 2" xfId="5270"/>
    <cellStyle name="AeE­ [0]_COºI project 9 3" xfId="3355"/>
    <cellStyle name="ÅëÈ­ [0]_ÇÒºÎ project 9 3" xfId="8028"/>
    <cellStyle name="AeE­ [0]_COºI project 9 4" xfId="7288"/>
    <cellStyle name="ÅëÈ­ [0]_ÇÒºÎ project 9 4" xfId="8545"/>
    <cellStyle name="AeE­ [0]_COºI project 9 5" xfId="8007"/>
    <cellStyle name="ÅëÈ­ [0]_ÇÒºÎ project 9 5" xfId="9419"/>
    <cellStyle name="AeE­ [0]_COºI project 9 6" xfId="8689"/>
    <cellStyle name="ÅëÈ­ [0]_ÇÒºÎ project 9 6" xfId="9895"/>
    <cellStyle name="AeE­ [0]_COºI project 9 7" xfId="8343"/>
    <cellStyle name="ÅëÈ­ [0]_ÇÒºÎ project 9 7" xfId="10268"/>
    <cellStyle name="AeE­ [0]_COºI project 9 8" xfId="6921"/>
    <cellStyle name="ÅëÈ­ [0]_ÇÒºÎ project 9 8" xfId="10600"/>
    <cellStyle name="AeE­ [0]_COºI project 9 9" xfId="7560"/>
    <cellStyle name="ÅëÈ­ [0]_ÇÒºÎ project 9 9" xfId="10864"/>
    <cellStyle name="AeE­ [0]_COºI project_보고서1(1)" xfId="4024"/>
    <cellStyle name="ÅëÈ­ [0]_ÇÒºÎ project_보고서1(1)" xfId="4025"/>
    <cellStyle name="AeE­ [0]_laroux" xfId="2385"/>
    <cellStyle name="ÅëÈ­ [0]_laroux" xfId="685"/>
    <cellStyle name="AeE­ [0]_laroux 10" xfId="2386"/>
    <cellStyle name="ÅëÈ­ [0]_laroux 10" xfId="2387"/>
    <cellStyle name="AeE­ [0]_laroux 10 10" xfId="11082"/>
    <cellStyle name="ÅëÈ­ [0]_laroux 10 10" xfId="11027"/>
    <cellStyle name="AeE­ [0]_laroux 10 2" xfId="5259"/>
    <cellStyle name="ÅëÈ­ [0]_laroux 10 2" xfId="3818"/>
    <cellStyle name="AeE­ [0]_laroux 10 3" xfId="8021"/>
    <cellStyle name="ÅëÈ­ [0]_laroux 10 3" xfId="6935"/>
    <cellStyle name="AeE­ [0]_laroux 10 4" xfId="8734"/>
    <cellStyle name="ÅëÈ­ [0]_laroux 10 4" xfId="8584"/>
    <cellStyle name="AeE­ [0]_laroux 10 5" xfId="7226"/>
    <cellStyle name="ÅëÈ­ [0]_laroux 10 5" xfId="9451"/>
    <cellStyle name="AeE­ [0]_laroux 10 6" xfId="7186"/>
    <cellStyle name="ÅëÈ­ [0]_laroux 10 6" xfId="9919"/>
    <cellStyle name="AeE­ [0]_laroux 10 7" xfId="8813"/>
    <cellStyle name="ÅëÈ­ [0]_laroux 10 7" xfId="10287"/>
    <cellStyle name="AeE­ [0]_laroux 10 8" xfId="3602"/>
    <cellStyle name="ÅëÈ­ [0]_laroux 10 8" xfId="10620"/>
    <cellStyle name="AeE­ [0]_laroux 10 9" xfId="3398"/>
    <cellStyle name="ÅëÈ­ [0]_laroux 10 9" xfId="10881"/>
    <cellStyle name="AeE­ [0]_laroux 11" xfId="2388"/>
    <cellStyle name="ÅëÈ­ [0]_laroux 11" xfId="2389"/>
    <cellStyle name="AeE­ [0]_laroux 11 10" xfId="11026"/>
    <cellStyle name="ÅëÈ­ [0]_laroux 11 10" xfId="9791"/>
    <cellStyle name="AeE­ [0]_laroux 11 2" xfId="3819"/>
    <cellStyle name="ÅëÈ­ [0]_laroux 11 2" xfId="5321"/>
    <cellStyle name="AeE­ [0]_laroux 11 3" xfId="6936"/>
    <cellStyle name="ÅëÈ­ [0]_laroux 11 3" xfId="8069"/>
    <cellStyle name="AeE­ [0]_laroux 11 4" xfId="8548"/>
    <cellStyle name="ÅëÈ­ [0]_laroux 11 4" xfId="8930"/>
    <cellStyle name="AeE­ [0]_laroux 11 5" xfId="8485"/>
    <cellStyle name="ÅëÈ­ [0]_laroux 11 5" xfId="9007"/>
    <cellStyle name="AeE­ [0]_laroux 11 6" xfId="9897"/>
    <cellStyle name="ÅëÈ­ [0]_laroux 11 6" xfId="8735"/>
    <cellStyle name="AeE­ [0]_laroux 11 7" xfId="10270"/>
    <cellStyle name="ÅëÈ­ [0]_laroux 11 7" xfId="8593"/>
    <cellStyle name="AeE­ [0]_laroux 11 8" xfId="10602"/>
    <cellStyle name="ÅëÈ­ [0]_laroux 11 8" xfId="8765"/>
    <cellStyle name="AeE­ [0]_laroux 11 9" xfId="10865"/>
    <cellStyle name="ÅëÈ­ [0]_laroux 11 9" xfId="9332"/>
    <cellStyle name="AeE­ [0]_laroux 12" xfId="2390"/>
    <cellStyle name="ÅëÈ­ [0]_laroux 12" xfId="2391"/>
    <cellStyle name="AeE­ [0]_laroux 12 10" xfId="8456"/>
    <cellStyle name="ÅëÈ­ [0]_laroux 12 10" xfId="9881"/>
    <cellStyle name="AeE­ [0]_laroux 12 2" xfId="5322"/>
    <cellStyle name="ÅëÈ­ [0]_laroux 12 2" xfId="4155"/>
    <cellStyle name="AeE­ [0]_laroux 12 3" xfId="8070"/>
    <cellStyle name="ÅëÈ­ [0]_laroux 12 3" xfId="7171"/>
    <cellStyle name="AeE­ [0]_laroux 12 4" xfId="8931"/>
    <cellStyle name="ÅëÈ­ [0]_laroux 12 4" xfId="7327"/>
    <cellStyle name="AeE­ [0]_laroux 12 5" xfId="8686"/>
    <cellStyle name="ÅëÈ­ [0]_laroux 12 5" xfId="6973"/>
    <cellStyle name="AeE­ [0]_laroux 12 6" xfId="9221"/>
    <cellStyle name="ÅëÈ­ [0]_laroux 12 6" xfId="8145"/>
    <cellStyle name="AeE­ [0]_laroux 12 7" xfId="7242"/>
    <cellStyle name="ÅëÈ­ [0]_laroux 12 7" xfId="6986"/>
    <cellStyle name="AeE­ [0]_laroux 12 8" xfId="6893"/>
    <cellStyle name="ÅëÈ­ [0]_laroux 12 8" xfId="8526"/>
    <cellStyle name="AeE­ [0]_laroux 12 9" xfId="9555"/>
    <cellStyle name="ÅëÈ­ [0]_laroux 12 9" xfId="3456"/>
    <cellStyle name="AeE­ [0]_laroux 13" xfId="2392"/>
    <cellStyle name="ÅëÈ­ [0]_laroux 13" xfId="2393"/>
    <cellStyle name="AeE­ [0]_laroux 13 10" xfId="8577"/>
    <cellStyle name="ÅëÈ­ [0]_laroux 13 10" xfId="10249"/>
    <cellStyle name="AeE­ [0]_laroux 13 2" xfId="4180"/>
    <cellStyle name="ÅëÈ­ [0]_laroux 13 2" xfId="5385"/>
    <cellStyle name="AeE­ [0]_laroux 13 3" xfId="7185"/>
    <cellStyle name="ÅëÈ­ [0]_laroux 13 3" xfId="8116"/>
    <cellStyle name="AeE­ [0]_laroux 13 4" xfId="8865"/>
    <cellStyle name="ÅëÈ­ [0]_laroux 13 4" xfId="9083"/>
    <cellStyle name="AeE­ [0]_laroux 13 5" xfId="9053"/>
    <cellStyle name="ÅëÈ­ [0]_laroux 13 5" xfId="8279"/>
    <cellStyle name="AeE­ [0]_laroux 13 6" xfId="9009"/>
    <cellStyle name="ÅëÈ­ [0]_laroux 13 6" xfId="3652"/>
    <cellStyle name="AeE­ [0]_laroux 13 7" xfId="8596"/>
    <cellStyle name="ÅëÈ­ [0]_laroux 13 7" xfId="9600"/>
    <cellStyle name="AeE­ [0]_laroux 13 8" xfId="7965"/>
    <cellStyle name="ÅëÈ­ [0]_laroux 13 8" xfId="10005"/>
    <cellStyle name="AeE­ [0]_laroux 13 9" xfId="8261"/>
    <cellStyle name="ÅëÈ­ [0]_laroux 13 9" xfId="10368"/>
    <cellStyle name="AeE­ [0]_laroux 14" xfId="2394"/>
    <cellStyle name="ÅëÈ­ [0]_laroux 14" xfId="2395"/>
    <cellStyle name="AeE­ [0]_laroux 14 10" xfId="9454"/>
    <cellStyle name="ÅëÈ­ [0]_laroux 14 10" xfId="10835"/>
    <cellStyle name="AeE­ [0]_laroux 14 2" xfId="5386"/>
    <cellStyle name="ÅëÈ­ [0]_laroux 14 2" xfId="4383"/>
    <cellStyle name="AeE­ [0]_laroux 14 3" xfId="8117"/>
    <cellStyle name="ÅëÈ­ [0]_laroux 14 3" xfId="7323"/>
    <cellStyle name="AeE­ [0]_laroux 14 4" xfId="9084"/>
    <cellStyle name="ÅëÈ­ [0]_laroux 14 4" xfId="8538"/>
    <cellStyle name="AeE­ [0]_laroux 14 5" xfId="8985"/>
    <cellStyle name="ÅëÈ­ [0]_laroux 14 5" xfId="8153"/>
    <cellStyle name="AeE­ [0]_laroux 14 6" xfId="8355"/>
    <cellStyle name="ÅëÈ­ [0]_laroux 14 6" xfId="8633"/>
    <cellStyle name="AeE­ [0]_laroux 14 7" xfId="9462"/>
    <cellStyle name="ÅëÈ­ [0]_laroux 14 7" xfId="8486"/>
    <cellStyle name="AeE­ [0]_laroux 14 8" xfId="9926"/>
    <cellStyle name="ÅëÈ­ [0]_laroux 14 8" xfId="7205"/>
    <cellStyle name="AeE­ [0]_laroux 14 9" xfId="10293"/>
    <cellStyle name="ÅëÈ­ [0]_laroux 14 9" xfId="8165"/>
    <cellStyle name="AeE­ [0]_laroux 15" xfId="4384"/>
    <cellStyle name="ÅëÈ­ [0]_laroux 15" xfId="5448"/>
    <cellStyle name="AeE­ [0]_laroux 16" xfId="5450"/>
    <cellStyle name="ÅëÈ­ [0]_laroux 16" xfId="4558"/>
    <cellStyle name="AeE­ [0]_laroux 17" xfId="4559"/>
    <cellStyle name="ÅëÈ­ [0]_laroux 17" xfId="5513"/>
    <cellStyle name="AeE­ [0]_laroux 18" xfId="5514"/>
    <cellStyle name="ÅëÈ­ [0]_laroux 18" xfId="5566"/>
    <cellStyle name="AeE­ [0]_laroux 19" xfId="5567"/>
    <cellStyle name="ÅëÈ­ [0]_laroux 19" xfId="5646"/>
    <cellStyle name="AeE­ [0]_laroux 2" xfId="686"/>
    <cellStyle name="ÅëÈ­ [0]_laroux 2" xfId="2396"/>
    <cellStyle name="AeE­ [0]_laroux 2 10" xfId="10672"/>
    <cellStyle name="ÅëÈ­ [0]_laroux 2 10" xfId="8852"/>
    <cellStyle name="AeE­ [0]_laroux 2 11" xfId="10097"/>
    <cellStyle name="ÅëÈ­ [0]_laroux 2 2" xfId="4029"/>
    <cellStyle name="AeE­ [0]_laroux 2 3" xfId="4028"/>
    <cellStyle name="ÅëÈ­ [0]_laroux 2 3" xfId="7089"/>
    <cellStyle name="AeE­ [0]_laroux 2 4" xfId="7088"/>
    <cellStyle name="ÅëÈ­ [0]_laroux 2 4" xfId="7372"/>
    <cellStyle name="AeE­ [0]_laroux 2 5" xfId="7373"/>
    <cellStyle name="ÅëÈ­ [0]_laroux 2 5" xfId="6909"/>
    <cellStyle name="AeE­ [0]_laroux 2 6" xfId="6874"/>
    <cellStyle name="ÅëÈ­ [0]_laroux 2 6" xfId="3482"/>
    <cellStyle name="AeE­ [0]_laroux 2 7" xfId="9573"/>
    <cellStyle name="ÅëÈ­ [0]_laroux 2 7" xfId="3478"/>
    <cellStyle name="AeE­ [0]_laroux 2 8" xfId="9980"/>
    <cellStyle name="ÅëÈ­ [0]_laroux 2 8" xfId="7942"/>
    <cellStyle name="AeE­ [0]_laroux 2 9" xfId="10346"/>
    <cellStyle name="ÅëÈ­ [0]_laroux 2 9" xfId="8768"/>
    <cellStyle name="AeE­ [0]_laroux 20" xfId="5647"/>
    <cellStyle name="ÅëÈ­ [0]_laroux 20" xfId="5627"/>
    <cellStyle name="AeE­ [0]_laroux 21" xfId="5628"/>
    <cellStyle name="ÅëÈ­ [0]_laroux 21" xfId="5707"/>
    <cellStyle name="AeE­ [0]_laroux 22" xfId="5708"/>
    <cellStyle name="ÅëÈ­ [0]_laroux 22" xfId="5771"/>
    <cellStyle name="AeE­ [0]_laroux 23" xfId="5772"/>
    <cellStyle name="ÅëÈ­ [0]_laroux 23" xfId="5833"/>
    <cellStyle name="AeE­ [0]_laroux 24" xfId="5834"/>
    <cellStyle name="ÅëÈ­ [0]_laroux 24" xfId="5897"/>
    <cellStyle name="AeE­ [0]_laroux 25" xfId="5898"/>
    <cellStyle name="ÅëÈ­ [0]_laroux 25" xfId="5959"/>
    <cellStyle name="AeE­ [0]_laroux 26" xfId="5960"/>
    <cellStyle name="ÅëÈ­ [0]_laroux 26" xfId="6023"/>
    <cellStyle name="AeE­ [0]_laroux 27" xfId="6024"/>
    <cellStyle name="ÅëÈ­ [0]_laroux 27" xfId="6085"/>
    <cellStyle name="AeE­ [0]_laroux 28" xfId="6086"/>
    <cellStyle name="ÅëÈ­ [0]_laroux 28" xfId="6147"/>
    <cellStyle name="AeE­ [0]_laroux 29" xfId="6148"/>
    <cellStyle name="ÅëÈ­ [0]_laroux 29" xfId="6208"/>
    <cellStyle name="AeE­ [0]_laroux 3" xfId="4030"/>
    <cellStyle name="ÅëÈ­ [0]_laroux 3" xfId="2397"/>
    <cellStyle name="AeE­ [0]_laroux 3 2" xfId="2398"/>
    <cellStyle name="ÅëÈ­ [0]_laroux 3 2" xfId="4031"/>
    <cellStyle name="AeE­ [0]_laroux 30" xfId="6209"/>
    <cellStyle name="ÅëÈ­ [0]_laroux 30" xfId="6269"/>
    <cellStyle name="AeE­ [0]_laroux 31" xfId="6270"/>
    <cellStyle name="ÅëÈ­ [0]_laroux 31" xfId="6329"/>
    <cellStyle name="AeE­ [0]_laroux 32" xfId="6330"/>
    <cellStyle name="ÅëÈ­ [0]_laroux 32" xfId="6388"/>
    <cellStyle name="AeE­ [0]_laroux 33" xfId="6389"/>
    <cellStyle name="ÅëÈ­ [0]_laroux 33" xfId="6445"/>
    <cellStyle name="AeE­ [0]_laroux 34" xfId="6446"/>
    <cellStyle name="ÅëÈ­ [0]_laroux 34" xfId="6501"/>
    <cellStyle name="AeE­ [0]_laroux 35" xfId="6502"/>
    <cellStyle name="ÅëÈ­ [0]_laroux 35" xfId="6554"/>
    <cellStyle name="AeE­ [0]_laroux 36" xfId="6555"/>
    <cellStyle name="ÅëÈ­ [0]_laroux 36" xfId="6603"/>
    <cellStyle name="AeE­ [0]_laroux 37" xfId="6604"/>
    <cellStyle name="ÅëÈ­ [0]_laroux 37" xfId="6651"/>
    <cellStyle name="AeE­ [0]_laroux 38" xfId="6652"/>
    <cellStyle name="ÅëÈ­ [0]_laroux 38" xfId="6697"/>
    <cellStyle name="AeE­ [0]_laroux 39" xfId="6698"/>
    <cellStyle name="ÅëÈ­ [0]_laroux 39" xfId="6737"/>
    <cellStyle name="AeE­ [0]_laroux 4" xfId="4032"/>
    <cellStyle name="ÅëÈ­ [0]_laroux 4" xfId="2399"/>
    <cellStyle name="AeE­ [0]_laroux 4 2" xfId="2400"/>
    <cellStyle name="ÅëÈ­ [0]_laroux 4 2" xfId="4033"/>
    <cellStyle name="AeE­ [0]_laroux 40" xfId="6738"/>
    <cellStyle name="ÅëÈ­ [0]_laroux 40" xfId="6771"/>
    <cellStyle name="AeE­ [0]_laroux 41" xfId="6772"/>
    <cellStyle name="ÅëÈ­ [0]_laroux 41" xfId="6799"/>
    <cellStyle name="AeE­ [0]_laroux 42" xfId="6800"/>
    <cellStyle name="ÅëÈ­ [0]_laroux 42" xfId="6821"/>
    <cellStyle name="AeE­ [0]_laroux 43" xfId="6822"/>
    <cellStyle name="ÅëÈ­ [0]_laroux 43" xfId="6837"/>
    <cellStyle name="AeE­ [0]_laroux 44" xfId="6838"/>
    <cellStyle name="ÅëÈ­ [0]_laroux 44" xfId="6851"/>
    <cellStyle name="AeE­ [0]_laroux 45" xfId="6852"/>
    <cellStyle name="ÅëÈ­ [0]_laroux 5" xfId="2401"/>
    <cellStyle name="AeE­ [0]_laroux 5 2" xfId="2402"/>
    <cellStyle name="ÅëÈ­ [0]_laroux 5 2" xfId="4027"/>
    <cellStyle name="AeE­ [0]_laroux 6" xfId="4026"/>
    <cellStyle name="ÅëÈ­ [0]_laroux 6" xfId="2403"/>
    <cellStyle name="AeE­ [0]_laroux 7" xfId="2404"/>
    <cellStyle name="ÅëÈ­ [0]_laroux 7" xfId="2405"/>
    <cellStyle name="AeE­ [0]_laroux 7 10" xfId="3498"/>
    <cellStyle name="ÅëÈ­ [0]_laroux 7 10" xfId="8342"/>
    <cellStyle name="AeE­ [0]_laroux 7 2" xfId="4833"/>
    <cellStyle name="ÅëÈ­ [0]_laroux 7 2" xfId="5177"/>
    <cellStyle name="AeE­ [0]_laroux 7 3" xfId="7633"/>
    <cellStyle name="ÅëÈ­ [0]_laroux 7 3" xfId="7944"/>
    <cellStyle name="AeE­ [0]_laroux 7 4" xfId="7734"/>
    <cellStyle name="ÅëÈ­ [0]_laroux 7 4" xfId="8877"/>
    <cellStyle name="AeE­ [0]_laroux 7 5" xfId="6885"/>
    <cellStyle name="ÅëÈ­ [0]_laroux 7 5" xfId="8789"/>
    <cellStyle name="AeE­ [0]_laroux 7 6" xfId="6900"/>
    <cellStyle name="ÅëÈ­ [0]_laroux 7 6" xfId="8932"/>
    <cellStyle name="AeE­ [0]_laroux 7 7" xfId="7572"/>
    <cellStyle name="ÅëÈ­ [0]_laroux 7 7" xfId="9548"/>
    <cellStyle name="AeE­ [0]_laroux 7 8" xfId="7180"/>
    <cellStyle name="ÅëÈ­ [0]_laroux 7 8" xfId="7579"/>
    <cellStyle name="AeE­ [0]_laroux 7 9" xfId="3375"/>
    <cellStyle name="ÅëÈ­ [0]_laroux 7 9" xfId="9759"/>
    <cellStyle name="AeE­ [0]_laroux 8" xfId="2406"/>
    <cellStyle name="ÅëÈ­ [0]_laroux 8" xfId="2407"/>
    <cellStyle name="AeE­ [0]_laroux 8 10" xfId="9133"/>
    <cellStyle name="ÅëÈ­ [0]_laroux 8 10" xfId="11044"/>
    <cellStyle name="AeE­ [0]_laroux 8 2" xfId="5178"/>
    <cellStyle name="ÅëÈ­ [0]_laroux 8 2" xfId="4785"/>
    <cellStyle name="AeE­ [0]_laroux 8 3" xfId="7945"/>
    <cellStyle name="ÅëÈ­ [0]_laroux 8 3" xfId="7587"/>
    <cellStyle name="AeE­ [0]_laroux 8 4" xfId="8878"/>
    <cellStyle name="ÅëÈ­ [0]_laroux 8 4" xfId="8638"/>
    <cellStyle name="AeE­ [0]_laroux 8 5" xfId="8724"/>
    <cellStyle name="ÅëÈ­ [0]_laroux 8 5" xfId="3506"/>
    <cellStyle name="AeE­ [0]_laroux 8 6" xfId="8900"/>
    <cellStyle name="ÅëÈ­ [0]_laroux 8 6" xfId="8582"/>
    <cellStyle name="AeE­ [0]_laroux 8 7" xfId="9543"/>
    <cellStyle name="ÅëÈ­ [0]_laroux 8 7" xfId="9544"/>
    <cellStyle name="AeE­ [0]_laroux 8 8" xfId="3588"/>
    <cellStyle name="ÅëÈ­ [0]_laroux 8 8" xfId="7197"/>
    <cellStyle name="AeE­ [0]_laroux 8 9" xfId="7555"/>
    <cellStyle name="ÅëÈ­ [0]_laroux 8 9" xfId="7566"/>
    <cellStyle name="AeE­ [0]_laroux 9" xfId="2408"/>
    <cellStyle name="ÅëÈ­ [0]_laroux 9" xfId="2409"/>
    <cellStyle name="AeE­ [0]_laroux 9 10" xfId="10034"/>
    <cellStyle name="ÅëÈ­ [0]_laroux 9 10" xfId="11083"/>
    <cellStyle name="AeE­ [0]_laroux 9 2" xfId="4784"/>
    <cellStyle name="ÅëÈ­ [0]_laroux 9 2" xfId="5258"/>
    <cellStyle name="AeE­ [0]_laroux 9 3" xfId="7586"/>
    <cellStyle name="ÅëÈ­ [0]_laroux 9 3" xfId="8020"/>
    <cellStyle name="AeE­ [0]_laroux 9 4" xfId="8637"/>
    <cellStyle name="ÅëÈ­ [0]_laroux 9 4" xfId="8773"/>
    <cellStyle name="AeE­ [0]_laroux 9 5" xfId="3507"/>
    <cellStyle name="ÅëÈ­ [0]_laroux 9 5" xfId="8314"/>
    <cellStyle name="AeE­ [0]_laroux 9 6" xfId="7481"/>
    <cellStyle name="ÅëÈ­ [0]_laroux 9 6" xfId="4328"/>
    <cellStyle name="AeE­ [0]_laroux 9 7" xfId="3390"/>
    <cellStyle name="ÅëÈ­ [0]_laroux 9 7" xfId="7032"/>
    <cellStyle name="AeE­ [0]_laroux 9 8" xfId="7179"/>
    <cellStyle name="ÅëÈ­ [0]_laroux 9 8" xfId="8503"/>
    <cellStyle name="AeE­ [0]_laroux 9 9" xfId="7414"/>
    <cellStyle name="ÅëÈ­ [0]_laroux 9 9" xfId="7694"/>
    <cellStyle name="AeE­ [0]_laroux_1" xfId="2410"/>
    <cellStyle name="ÅëÈ­ [0]_laroux_1" xfId="687"/>
    <cellStyle name="AeE­ [0]_laroux_1 10" xfId="688"/>
    <cellStyle name="ÅëÈ­ [0]_laroux_1 10" xfId="2411"/>
    <cellStyle name="AeE­ [0]_laroux_1 11" xfId="2412"/>
    <cellStyle name="ÅëÈ­ [0]_laroux_1 11" xfId="2413"/>
    <cellStyle name="AeE­ [0]_laroux_1 12" xfId="2414"/>
    <cellStyle name="ÅëÈ­ [0]_laroux_1 12" xfId="2415"/>
    <cellStyle name="AeE­ [0]_laroux_1 13" xfId="2416"/>
    <cellStyle name="ÅëÈ­ [0]_laroux_1 13" xfId="2417"/>
    <cellStyle name="AeE­ [0]_laroux_1 14" xfId="2418"/>
    <cellStyle name="ÅëÈ­ [0]_laroux_1 14" xfId="2419"/>
    <cellStyle name="AeE­ [0]_laroux_1 2" xfId="2420"/>
    <cellStyle name="ÅëÈ­ [0]_laroux_1 2" xfId="2421"/>
    <cellStyle name="AeE­ [0]_laroux_1 2 10" xfId="7844"/>
    <cellStyle name="ÅëÈ­ [0]_laroux_1 2 10" xfId="8432"/>
    <cellStyle name="AeE­ [0]_laroux_1 2 11" xfId="9883"/>
    <cellStyle name="ÅëÈ­ [0]_laroux_1 2 2" xfId="4035"/>
    <cellStyle name="AeE­ [0]_laroux_1 2 3" xfId="4034"/>
    <cellStyle name="ÅëÈ­ [0]_laroux_1 2 3" xfId="7093"/>
    <cellStyle name="AeE­ [0]_laroux_1 2 4" xfId="7092"/>
    <cellStyle name="ÅëÈ­ [0]_laroux_1 2 4" xfId="8094"/>
    <cellStyle name="AeE­ [0]_laroux_1 2 5" xfId="8095"/>
    <cellStyle name="ÅëÈ­ [0]_laroux_1 2 5" xfId="6991"/>
    <cellStyle name="AeE­ [0]_laroux_1 2 6" xfId="6990"/>
    <cellStyle name="ÅëÈ­ [0]_laroux_1 2 6" xfId="8124"/>
    <cellStyle name="AeE­ [0]_laroux_1 2 7" xfId="8928"/>
    <cellStyle name="ÅëÈ­ [0]_laroux_1 2 7" xfId="9171"/>
    <cellStyle name="AeE­ [0]_laroux_1 2 8" xfId="7456"/>
    <cellStyle name="ÅëÈ­ [0]_laroux_1 2 8" xfId="9670"/>
    <cellStyle name="AeE­ [0]_laroux_1 2 9" xfId="8175"/>
    <cellStyle name="ÅëÈ­ [0]_laroux_1 2 9" xfId="10069"/>
    <cellStyle name="AeE­ [0]_laroux_1 3 2" xfId="2422"/>
    <cellStyle name="ÅëÈ­ [0]_laroux_1 4" xfId="2423"/>
    <cellStyle name="AeE­ [0]_laroux_1 4 2" xfId="2424"/>
    <cellStyle name="ÅëÈ­ [0]_laroux_1 5" xfId="2425"/>
    <cellStyle name="AeE­ [0]_laroux_1 5 2" xfId="2426"/>
    <cellStyle name="ÅëÈ­ [0]_laroux_1 6" xfId="2427"/>
    <cellStyle name="AeE­ [0]_laroux_1 7" xfId="2428"/>
    <cellStyle name="ÅëÈ­ [0]_laroux_1 7" xfId="2429"/>
    <cellStyle name="AeE­ [0]_laroux_1 8" xfId="2430"/>
    <cellStyle name="ÅëÈ­ [0]_laroux_1 8" xfId="2431"/>
    <cellStyle name="AeE­ [0]_laroux_1 9" xfId="2432"/>
    <cellStyle name="ÅëÈ­ [0]_laroux_1 9" xfId="2433"/>
    <cellStyle name="AeE­ [0]_laroux_2" xfId="2434"/>
    <cellStyle name="ÅëÈ­ [0]_laroux_2" xfId="689"/>
    <cellStyle name="AeE­ [0]_laroux_2_기본DATA" xfId="4038"/>
    <cellStyle name="ÅëÈ­ [0]_laroux_2_기본DATA" xfId="4039"/>
    <cellStyle name="AeE­ [0]_laroux_2_보고서1(1)" xfId="4040"/>
    <cellStyle name="ÅëÈ­ [0]_laroux_2_보고서1(1)" xfId="4041"/>
    <cellStyle name="AeE­ [0]_laroux_3" xfId="690"/>
    <cellStyle name="ÅëÈ­ [0]_laroux_3" xfId="691"/>
    <cellStyle name="AeE­ [0]_laroux_3 10" xfId="692"/>
    <cellStyle name="ÅëÈ­ [0]_laroux_3 10" xfId="2435"/>
    <cellStyle name="AeE­ [0]_laroux_3 10 10" xfId="7338"/>
    <cellStyle name="ÅëÈ­ [0]_laroux_3 10 10" xfId="3342"/>
    <cellStyle name="AeE­ [0]_laroux_3 10 2" xfId="4044"/>
    <cellStyle name="ÅëÈ­ [0]_laroux_3 10 2" xfId="3723"/>
    <cellStyle name="AeE­ [0]_laroux_3 10 3" xfId="7099"/>
    <cellStyle name="ÅëÈ­ [0]_laroux_3 10 3" xfId="6881"/>
    <cellStyle name="AeE­ [0]_laroux_3 10 4" xfId="8994"/>
    <cellStyle name="ÅëÈ­ [0]_laroux_3 10 4" xfId="8831"/>
    <cellStyle name="AeE­ [0]_laroux_3 10 5" xfId="9099"/>
    <cellStyle name="ÅëÈ­ [0]_laroux_3 10 5" xfId="3417"/>
    <cellStyle name="AeE­ [0]_laroux_3 10 6" xfId="8942"/>
    <cellStyle name="ÅëÈ­ [0]_laroux_3 10 6" xfId="8359"/>
    <cellStyle name="AeE­ [0]_laroux_3 10 7" xfId="8634"/>
    <cellStyle name="ÅëÈ­ [0]_laroux_3 10 7" xfId="9211"/>
    <cellStyle name="AeE­ [0]_laroux_3 10 8" xfId="8574"/>
    <cellStyle name="ÅëÈ­ [0]_laroux_3 10 8" xfId="9704"/>
    <cellStyle name="AeE­ [0]_laroux_3 10 9" xfId="6949"/>
    <cellStyle name="ÅëÈ­ [0]_laroux_3 10 9" xfId="10098"/>
    <cellStyle name="AeE­ [0]_laroux_3 11" xfId="2436"/>
    <cellStyle name="ÅëÈ­ [0]_laroux_3 11" xfId="2437"/>
    <cellStyle name="AeE­ [0]_laroux_3 11 10" xfId="10569"/>
    <cellStyle name="ÅëÈ­ [0]_laroux_3 11 10" xfId="10688"/>
    <cellStyle name="AeE­ [0]_laroux_3 11 2" xfId="5305"/>
    <cellStyle name="ÅëÈ­ [0]_laroux_3 11 2" xfId="5304"/>
    <cellStyle name="AeE­ [0]_laroux_3 11 3" xfId="8056"/>
    <cellStyle name="ÅëÈ­ [0]_laroux_3 11 3" xfId="8055"/>
    <cellStyle name="AeE­ [0]_laroux_3 11 4" xfId="7659"/>
    <cellStyle name="ÅëÈ­ [0]_laroux_3 11 4" xfId="7917"/>
    <cellStyle name="AeE­ [0]_laroux_3 11 5" xfId="8454"/>
    <cellStyle name="ÅëÈ­ [0]_laroux_3 11 5" xfId="8413"/>
    <cellStyle name="AeE­ [0]_laroux_3 11 6" xfId="7379"/>
    <cellStyle name="ÅëÈ­ [0]_laroux_3 11 6" xfId="7826"/>
    <cellStyle name="AeE­ [0]_laroux_3 11 7" xfId="6989"/>
    <cellStyle name="ÅëÈ­ [0]_laroux_3 11 7" xfId="7432"/>
    <cellStyle name="AeE­ [0]_laroux_3 11 8" xfId="8992"/>
    <cellStyle name="ÅëÈ­ [0]_laroux_3 11 8" xfId="9217"/>
    <cellStyle name="AeE­ [0]_laroux_3 11 9" xfId="3386"/>
    <cellStyle name="ÅëÈ­ [0]_laroux_3 11 9" xfId="9710"/>
    <cellStyle name="AeE­ [0]_laroux_3 12" xfId="2438"/>
    <cellStyle name="ÅëÈ­ [0]_laroux_3 12" xfId="2439"/>
    <cellStyle name="AeE­ [0]_laroux_3 12 10" xfId="10300"/>
    <cellStyle name="ÅëÈ­ [0]_laroux_3 12 10" xfId="7735"/>
    <cellStyle name="AeE­ [0]_laroux_3 12 2" xfId="3983"/>
    <cellStyle name="ÅëÈ­ [0]_laroux_3 12 2" xfId="3982"/>
    <cellStyle name="AeE­ [0]_laroux_3 12 3" xfId="7064"/>
    <cellStyle name="ÅëÈ­ [0]_laroux_3 12 3" xfId="7063"/>
    <cellStyle name="AeE­ [0]_laroux_3 12 4" xfId="8970"/>
    <cellStyle name="ÅëÈ­ [0]_laroux_3 12 4" xfId="8971"/>
    <cellStyle name="AeE­ [0]_laroux_3 12 5" xfId="8194"/>
    <cellStyle name="ÅëÈ­ [0]_laroux_3 12 5" xfId="8726"/>
    <cellStyle name="AeE­ [0]_laroux_3 12 6" xfId="7482"/>
    <cellStyle name="ÅëÈ­ [0]_laroux_3 12 6" xfId="8360"/>
    <cellStyle name="AeE­ [0]_laroux_3 12 7" xfId="8061"/>
    <cellStyle name="ÅëÈ­ [0]_laroux_3 12 7" xfId="7968"/>
    <cellStyle name="AeE­ [0]_laroux_3 12 8" xfId="3567"/>
    <cellStyle name="ÅëÈ­ [0]_laroux_3 12 8" xfId="7782"/>
    <cellStyle name="AeE­ [0]_laroux_3 12 9" xfId="9562"/>
    <cellStyle name="ÅëÈ­ [0]_laroux_3 12 9" xfId="9492"/>
    <cellStyle name="AeE­ [0]_laroux_3 13" xfId="2440"/>
    <cellStyle name="ÅëÈ­ [0]_laroux_3 13" xfId="2441"/>
    <cellStyle name="AeE­ [0]_laroux_3 13 10" xfId="10461"/>
    <cellStyle name="ÅëÈ­ [0]_laroux_3 13 10" xfId="10258"/>
    <cellStyle name="AeE­ [0]_laroux_3 13 2" xfId="5368"/>
    <cellStyle name="ÅëÈ­ [0]_laroux_3 13 2" xfId="5367"/>
    <cellStyle name="AeE­ [0]_laroux_3 13 3" xfId="8104"/>
    <cellStyle name="ÅëÈ­ [0]_laroux_3 13 3" xfId="8103"/>
    <cellStyle name="AeE­ [0]_laroux_3 13 4" xfId="4313"/>
    <cellStyle name="ÅëÈ­ [0]_laroux_3 13 4" xfId="8134"/>
    <cellStyle name="AeE­ [0]_laroux_3 13 5" xfId="6958"/>
    <cellStyle name="ÅëÈ­ [0]_laroux_3 13 5" xfId="6914"/>
    <cellStyle name="AeE­ [0]_laroux_3 13 6" xfId="8410"/>
    <cellStyle name="ÅëÈ­ [0]_laroux_3 13 6" xfId="3358"/>
    <cellStyle name="AeE­ [0]_laroux_3 13 7" xfId="9228"/>
    <cellStyle name="ÅëÈ­ [0]_laroux_3 13 7" xfId="3458"/>
    <cellStyle name="AeE­ [0]_laroux_3 13 8" xfId="9722"/>
    <cellStyle name="ÅëÈ­ [0]_laroux_3 13 8" xfId="7661"/>
    <cellStyle name="AeE­ [0]_laroux_3 13 9" xfId="10115"/>
    <cellStyle name="ÅëÈ­ [0]_laroux_3 13 9" xfId="7397"/>
    <cellStyle name="AeE­ [0]_laroux_3 14" xfId="2442"/>
    <cellStyle name="ÅëÈ­ [0]_laroux_3 14" xfId="2443"/>
    <cellStyle name="AeE­ [0]_laroux_3 14 10" xfId="8681"/>
    <cellStyle name="ÅëÈ­ [0]_laroux_3 14 10" xfId="10363"/>
    <cellStyle name="AeE­ [0]_laroux_3 14 2" xfId="4346"/>
    <cellStyle name="ÅëÈ­ [0]_laroux_3 14 2" xfId="4345"/>
    <cellStyle name="AeE­ [0]_laroux_3 14 3" xfId="7295"/>
    <cellStyle name="ÅëÈ­ [0]_laroux_3 14 3" xfId="7294"/>
    <cellStyle name="AeE­ [0]_laroux_3 14 4" xfId="8152"/>
    <cellStyle name="ÅëÈ­ [0]_laroux_3 14 4" xfId="7374"/>
    <cellStyle name="AeE­ [0]_laroux_3 14 5" xfId="6908"/>
    <cellStyle name="ÅëÈ­ [0]_laroux_3 14 5" xfId="6901"/>
    <cellStyle name="AeE­ [0]_laroux_3 14 6" xfId="7278"/>
    <cellStyle name="ÅëÈ­ [0]_laroux_3 14 6" xfId="3391"/>
    <cellStyle name="AeE­ [0]_laroux_3 14 7" xfId="7625"/>
    <cellStyle name="ÅëÈ­ [0]_laroux_3 14 7" xfId="3425"/>
    <cellStyle name="AeE­ [0]_laroux_3 14 8" xfId="9079"/>
    <cellStyle name="ÅëÈ­ [0]_laroux_3 14 8" xfId="7050"/>
    <cellStyle name="AeE­ [0]_laroux_3 14 9" xfId="6956"/>
    <cellStyle name="ÅëÈ­ [0]_laroux_3 14 9" xfId="3465"/>
    <cellStyle name="AeE­ [0]_laroux_3 15" xfId="5426"/>
    <cellStyle name="ÅëÈ­ [0]_laroux_3 15" xfId="5425"/>
    <cellStyle name="AeE­ [0]_laroux_3 16" xfId="4503"/>
    <cellStyle name="ÅëÈ­ [0]_laroux_3 16" xfId="4502"/>
    <cellStyle name="AeE­ [0]_laroux_3 17" xfId="5493"/>
    <cellStyle name="ÅëÈ­ [0]_laroux_3 17" xfId="5492"/>
    <cellStyle name="AeE­ [0]_laroux_3 18" xfId="4714"/>
    <cellStyle name="ÅëÈ­ [0]_laroux_3 18" xfId="4713"/>
    <cellStyle name="AeE­ [0]_laroux_3 19" xfId="5554"/>
    <cellStyle name="ÅëÈ­ [0]_laroux_3 19" xfId="5553"/>
    <cellStyle name="AeE­ [0]_laroux_3 2" xfId="2444"/>
    <cellStyle name="ÅëÈ­ [0]_laroux_3 2" xfId="2445"/>
    <cellStyle name="AeE­ [0]_laroux_3 2 10" xfId="9406"/>
    <cellStyle name="ÅëÈ­ [0]_laroux_3 2 10" xfId="8527"/>
    <cellStyle name="AeE­ [0]_laroux_3 2 11" xfId="9504"/>
    <cellStyle name="ÅëÈ­ [0]_laroux_3 2 2" xfId="4045"/>
    <cellStyle name="AeE­ [0]_laroux_3 2 3" xfId="4042"/>
    <cellStyle name="ÅëÈ­ [0]_laroux_3 2 3" xfId="7100"/>
    <cellStyle name="AeE­ [0]_laroux_3 2 4" xfId="7098"/>
    <cellStyle name="ÅëÈ­ [0]_laroux_3 2 4" xfId="8963"/>
    <cellStyle name="AeE­ [0]_laroux_3 2 5" xfId="7728"/>
    <cellStyle name="ÅëÈ­ [0]_laroux_3 2 5" xfId="9104"/>
    <cellStyle name="AeE­ [0]_laroux_3 2 6" xfId="7074"/>
    <cellStyle name="ÅëÈ­ [0]_laroux_3 2 6" xfId="7051"/>
    <cellStyle name="AeE­ [0]_laroux_3 2 7" xfId="6985"/>
    <cellStyle name="ÅëÈ­ [0]_laroux_3 2 7" xfId="8205"/>
    <cellStyle name="AeE­ [0]_laroux_3 2 8" xfId="7885"/>
    <cellStyle name="ÅëÈ­ [0]_laroux_3 2 8" xfId="7170"/>
    <cellStyle name="AeE­ [0]_laroux_3 2 9" xfId="7489"/>
    <cellStyle name="ÅëÈ­ [0]_laroux_3 2 9" xfId="3547"/>
    <cellStyle name="AeE­ [0]_laroux_3 20" xfId="5606"/>
    <cellStyle name="ÅëÈ­ [0]_laroux_3 20" xfId="5605"/>
    <cellStyle name="AeE­ [0]_laroux_3 21" xfId="5686"/>
    <cellStyle name="ÅëÈ­ [0]_laroux_3 21" xfId="5685"/>
    <cellStyle name="AeE­ [0]_laroux_3 22" xfId="5750"/>
    <cellStyle name="ÅëÈ­ [0]_laroux_3 22" xfId="5749"/>
    <cellStyle name="AeE­ [0]_laroux_3 23" xfId="5812"/>
    <cellStyle name="ÅëÈ­ [0]_laroux_3 23" xfId="5811"/>
    <cellStyle name="AeE­ [0]_laroux_3 24" xfId="5876"/>
    <cellStyle name="ÅëÈ­ [0]_laroux_3 24" xfId="5875"/>
    <cellStyle name="AeE­ [0]_laroux_3 25" xfId="5938"/>
    <cellStyle name="ÅëÈ­ [0]_laroux_3 25" xfId="5937"/>
    <cellStyle name="AeE­ [0]_laroux_3 26" xfId="6002"/>
    <cellStyle name="ÅëÈ­ [0]_laroux_3 26" xfId="6001"/>
    <cellStyle name="AeE­ [0]_laroux_3 27" xfId="6064"/>
    <cellStyle name="ÅëÈ­ [0]_laroux_3 27" xfId="6063"/>
    <cellStyle name="AeE­ [0]_laroux_3 28" xfId="6126"/>
    <cellStyle name="ÅëÈ­ [0]_laroux_3 28" xfId="6125"/>
    <cellStyle name="AeE­ [0]_laroux_3 29" xfId="6188"/>
    <cellStyle name="ÅëÈ­ [0]_laroux_3 29" xfId="6187"/>
    <cellStyle name="AeE­ [0]_laroux_3 3" xfId="4046"/>
    <cellStyle name="ÅëÈ­ [0]_laroux_3 3" xfId="2446"/>
    <cellStyle name="AeE­ [0]_laroux_3 3 2" xfId="2447"/>
    <cellStyle name="ÅëÈ­ [0]_laroux_3 3 2" xfId="4047"/>
    <cellStyle name="AeE­ [0]_laroux_3 30" xfId="6249"/>
    <cellStyle name="ÅëÈ­ [0]_laroux_3 30" xfId="6248"/>
    <cellStyle name="AeE­ [0]_laroux_3 31" xfId="6310"/>
    <cellStyle name="ÅëÈ­ [0]_laroux_3 31" xfId="6309"/>
    <cellStyle name="AeE­ [0]_laroux_3 32" xfId="6370"/>
    <cellStyle name="ÅëÈ­ [0]_laroux_3 32" xfId="6369"/>
    <cellStyle name="AeE­ [0]_laroux_3 33" xfId="6429"/>
    <cellStyle name="ÅëÈ­ [0]_laroux_3 33" xfId="6428"/>
    <cellStyle name="AeE­ [0]_laroux_3 34" xfId="6485"/>
    <cellStyle name="ÅëÈ­ [0]_laroux_3 34" xfId="6484"/>
    <cellStyle name="AeE­ [0]_laroux_3 35" xfId="6539"/>
    <cellStyle name="ÅëÈ­ [0]_laroux_3 35" xfId="6538"/>
    <cellStyle name="AeE­ [0]_laroux_3 36" xfId="6590"/>
    <cellStyle name="ÅëÈ­ [0]_laroux_3 36" xfId="6589"/>
    <cellStyle name="AeE­ [0]_laroux_3 37" xfId="6638"/>
    <cellStyle name="ÅëÈ­ [0]_laroux_3 37" xfId="6637"/>
    <cellStyle name="AeE­ [0]_laroux_3 38" xfId="6684"/>
    <cellStyle name="ÅëÈ­ [0]_laroux_3 38" xfId="6683"/>
    <cellStyle name="AeE­ [0]_laroux_3 39" xfId="6726"/>
    <cellStyle name="ÅëÈ­ [0]_laroux_3 39" xfId="6725"/>
    <cellStyle name="AeE­ [0]_laroux_3 4" xfId="4048"/>
    <cellStyle name="ÅëÈ­ [0]_laroux_3 4" xfId="2448"/>
    <cellStyle name="AeE­ [0]_laroux_3 4 2" xfId="2449"/>
    <cellStyle name="ÅëÈ­ [0]_laroux_3 4 2" xfId="4049"/>
    <cellStyle name="AeE­ [0]_laroux_3 40" xfId="6760"/>
    <cellStyle name="ÅëÈ­ [0]_laroux_3 40" xfId="6759"/>
    <cellStyle name="AeE­ [0]_laroux_3 41" xfId="6790"/>
    <cellStyle name="ÅëÈ­ [0]_laroux_3 41" xfId="6789"/>
    <cellStyle name="AeE­ [0]_laroux_3 42" xfId="6812"/>
    <cellStyle name="ÅëÈ­ [0]_laroux_3 42" xfId="6811"/>
    <cellStyle name="AeE­ [0]_laroux_3 43" xfId="6832"/>
    <cellStyle name="ÅëÈ­ [0]_laroux_3 43" xfId="6831"/>
    <cellStyle name="AeE­ [0]_laroux_3 44" xfId="6846"/>
    <cellStyle name="ÅëÈ­ [0]_laroux_3 44" xfId="6845"/>
    <cellStyle name="AeE­ [0]_laroux_3 5" xfId="4849"/>
    <cellStyle name="ÅëÈ­ [0]_laroux_3 5" xfId="2450"/>
    <cellStyle name="AeE­ [0]_laroux_3 5 2" xfId="2451"/>
    <cellStyle name="ÅëÈ­ [0]_laroux_3 5 2" xfId="4043"/>
    <cellStyle name="AeE­ [0]_laroux_3 6" xfId="5162"/>
    <cellStyle name="ÅëÈ­ [0]_laroux_3 6" xfId="2452"/>
    <cellStyle name="AeE­ [0]_laroux_3 7" xfId="2453"/>
    <cellStyle name="ÅëÈ­ [0]_laroux_3 7" xfId="2454"/>
    <cellStyle name="AeE­ [0]_laroux_3 7 10" xfId="10298"/>
    <cellStyle name="ÅëÈ­ [0]_laroux_3 7 10" xfId="10517"/>
    <cellStyle name="AeE­ [0]_laroux_3 7 2" xfId="4804"/>
    <cellStyle name="ÅëÈ­ [0]_laroux_3 7 2" xfId="5161"/>
    <cellStyle name="AeE­ [0]_laroux_3 7 3" xfId="7607"/>
    <cellStyle name="ÅëÈ­ [0]_laroux_3 7 3" xfId="7930"/>
    <cellStyle name="AeE­ [0]_laroux_3 7 4" xfId="7553"/>
    <cellStyle name="ÅëÈ­ [0]_laroux_3 7 4" xfId="7685"/>
    <cellStyle name="AeE­ [0]_laroux_3 7 5" xfId="9121"/>
    <cellStyle name="ÅëÈ­ [0]_laroux_3 7 5" xfId="8757"/>
    <cellStyle name="AeE­ [0]_laroux_3 7 6" xfId="9619"/>
    <cellStyle name="ÅëÈ­ [0]_laroux_3 7 6" xfId="8792"/>
    <cellStyle name="AeE­ [0]_laroux_3 7 7" xfId="10020"/>
    <cellStyle name="ÅëÈ­ [0]_laroux_3 7 7" xfId="7462"/>
    <cellStyle name="AeE­ [0]_laroux_3 7 8" xfId="10384"/>
    <cellStyle name="ÅëÈ­ [0]_laroux_3 7 8" xfId="9361"/>
    <cellStyle name="AeE­ [0]_laroux_3 7 9" xfId="10696"/>
    <cellStyle name="ÅëÈ­ [0]_laroux_3 7 9" xfId="9845"/>
    <cellStyle name="AeE­ [0]_laroux_3 8" xfId="2455"/>
    <cellStyle name="ÅëÈ­ [0]_laroux_3 8" xfId="2456"/>
    <cellStyle name="AeE­ [0]_laroux_3 8 10" xfId="9885"/>
    <cellStyle name="ÅëÈ­ [0]_laroux_3 8 10" xfId="9589"/>
    <cellStyle name="AeE­ [0]_laroux_3 8 2" xfId="5242"/>
    <cellStyle name="ÅëÈ­ [0]_laroux_3 8 2" xfId="4805"/>
    <cellStyle name="AeE­ [0]_laroux_3 8 3" xfId="8004"/>
    <cellStyle name="ÅëÈ­ [0]_laroux_3 8 3" xfId="7608"/>
    <cellStyle name="AeE­ [0]_laroux_3 8 4" xfId="9021"/>
    <cellStyle name="ÅëÈ­ [0]_laroux_3 8 4" xfId="8195"/>
    <cellStyle name="AeE­ [0]_laroux_3 8 5" xfId="7531"/>
    <cellStyle name="ÅëÈ­ [0]_laroux_3 8 5" xfId="9122"/>
    <cellStyle name="AeE­ [0]_laroux_3 8 6" xfId="9317"/>
    <cellStyle name="ÅëÈ­ [0]_laroux_3 8 6" xfId="9620"/>
    <cellStyle name="AeE­ [0]_laroux_3 8 7" xfId="9802"/>
    <cellStyle name="ÅëÈ­ [0]_laroux_3 8 7" xfId="10021"/>
    <cellStyle name="AeE­ [0]_laroux_3 8 8" xfId="10185"/>
    <cellStyle name="ÅëÈ­ [0]_laroux_3 8 8" xfId="10385"/>
    <cellStyle name="AeE­ [0]_laroux_3 8 9" xfId="10530"/>
    <cellStyle name="ÅëÈ­ [0]_laroux_3 8 9" xfId="10697"/>
    <cellStyle name="AeE­ [0]_laroux_3 9" xfId="2457"/>
    <cellStyle name="ÅëÈ­ [0]_laroux_3 9" xfId="2458"/>
    <cellStyle name="AeE­ [0]_laroux_3 9 10" xfId="9744"/>
    <cellStyle name="ÅëÈ­ [0]_laroux_3 9 10" xfId="10234"/>
    <cellStyle name="AeE­ [0]_laroux_3 9 2" xfId="3724"/>
    <cellStyle name="ÅëÈ­ [0]_laroux_3 9 2" xfId="5241"/>
    <cellStyle name="AeE­ [0]_laroux_3 9 3" xfId="6882"/>
    <cellStyle name="ÅëÈ­ [0]_laroux_3 9 3" xfId="8003"/>
    <cellStyle name="AeE­ [0]_laroux_3 9 4" xfId="8830"/>
    <cellStyle name="ÅëÈ­ [0]_laroux_3 9 4" xfId="9042"/>
    <cellStyle name="AeE­ [0]_laroux_3 9 5" xfId="7449"/>
    <cellStyle name="ÅëÈ­ [0]_laroux_3 9 5" xfId="8011"/>
    <cellStyle name="AeE­ [0]_laroux_3 9 6" xfId="7390"/>
    <cellStyle name="ÅëÈ­ [0]_laroux_3 9 6" xfId="9089"/>
    <cellStyle name="AeE­ [0]_laroux_3 9 7" xfId="3521"/>
    <cellStyle name="ÅëÈ­ [0]_laroux_3 9 7" xfId="6995"/>
    <cellStyle name="AeE­ [0]_laroux_3 9 8" xfId="8238"/>
    <cellStyle name="ÅëÈ­ [0]_laroux_3 9 8" xfId="8777"/>
    <cellStyle name="AeE­ [0]_laroux_3 9 9" xfId="8093"/>
    <cellStyle name="ÅëÈ­ [0]_laroux_3 9 9" xfId="7183"/>
    <cellStyle name="AeE­ [0]_laroux_3_보고서1(1)" xfId="4050"/>
    <cellStyle name="ÅëÈ­ [0]_laroux_3_보고서1(1)" xfId="4051"/>
    <cellStyle name="AeE­ [0]_laroux_4" xfId="2459"/>
    <cellStyle name="ÅëÈ­ [0]_laroux_4" xfId="693"/>
    <cellStyle name="AeE­ [0]_laroux_5" xfId="694"/>
    <cellStyle name="ÅëÈ­ [0]_laroux_5" xfId="695"/>
    <cellStyle name="AeE­ [0]_laroux_기본DATA" xfId="4056"/>
    <cellStyle name="ÅëÈ­ [0]_laroux_기본DATA" xfId="4057"/>
    <cellStyle name="AeE­ [0]_laroux_보고서1(1)" xfId="4058"/>
    <cellStyle name="ÅëÈ­ [0]_laroux_보고서1(1)" xfId="4059"/>
    <cellStyle name="AeE­ [0]_MBO_0" xfId="696"/>
    <cellStyle name="ÅëÈ­ [0]_MBO_0" xfId="697"/>
    <cellStyle name="AeE­ [0]_MBO_0 10" xfId="698"/>
    <cellStyle name="ÅëÈ­ [0]_MBO_0 10" xfId="2460"/>
    <cellStyle name="AeE­ [0]_MBO_0 10 10" xfId="10807"/>
    <cellStyle name="ÅëÈ­ [0]_MBO_0 10 10" xfId="10189"/>
    <cellStyle name="AeE­ [0]_MBO_0 10 2" xfId="4062"/>
    <cellStyle name="ÅëÈ­ [0]_MBO_0 10 2" xfId="3685"/>
    <cellStyle name="AeE­ [0]_MBO_0 10 3" xfId="7110"/>
    <cellStyle name="ÅëÈ­ [0]_MBO_0 10 3" xfId="3335"/>
    <cellStyle name="AeE­ [0]_MBO_0 10 4" xfId="8658"/>
    <cellStyle name="ÅëÈ­ [0]_MBO_0 10 4" xfId="7271"/>
    <cellStyle name="AeE­ [0]_MBO_0 10 5" xfId="7466"/>
    <cellStyle name="ÅëÈ­ [0]_MBO_0 10 5" xfId="3421"/>
    <cellStyle name="AeE­ [0]_MBO_0 10 6" xfId="9215"/>
    <cellStyle name="ÅëÈ­ [0]_MBO_0 10 6" xfId="9232"/>
    <cellStyle name="AeE­ [0]_MBO_0 10 7" xfId="9708"/>
    <cellStyle name="ÅëÈ­ [0]_MBO_0 10 7" xfId="9725"/>
    <cellStyle name="AeE­ [0]_MBO_0 10 8" xfId="10102"/>
    <cellStyle name="ÅëÈ­ [0]_MBO_0 10 8" xfId="10118"/>
    <cellStyle name="AeE­ [0]_MBO_0 10 9" xfId="10453"/>
    <cellStyle name="ÅëÈ­ [0]_MBO_0 10 9" xfId="10466"/>
    <cellStyle name="AeE­ [0]_MBO_0 11" xfId="2461"/>
    <cellStyle name="ÅëÈ­ [0]_MBO_0 11" xfId="2462"/>
    <cellStyle name="AeE­ [0]_MBO_0 11 10" xfId="10917"/>
    <cellStyle name="ÅëÈ­ [0]_MBO_0 11 10" xfId="10918"/>
    <cellStyle name="AeE­ [0]_MBO_0 11 2" xfId="5284"/>
    <cellStyle name="ÅëÈ­ [0]_MBO_0 11 2" xfId="5283"/>
    <cellStyle name="AeE­ [0]_MBO_0 11 3" xfId="8039"/>
    <cellStyle name="ÅëÈ­ [0]_MBO_0 11 3" xfId="8038"/>
    <cellStyle name="AeE­ [0]_MBO_0 11 4" xfId="8303"/>
    <cellStyle name="ÅëÈ­ [0]_MBO_0 11 4" xfId="8345"/>
    <cellStyle name="AeE­ [0]_MBO_0 11 5" xfId="9208"/>
    <cellStyle name="ÅëÈ­ [0]_MBO_0 11 5" xfId="9209"/>
    <cellStyle name="AeE­ [0]_MBO_0 11 6" xfId="9701"/>
    <cellStyle name="ÅëÈ­ [0]_MBO_0 11 6" xfId="9702"/>
    <cellStyle name="AeE­ [0]_MBO_0 11 7" xfId="10095"/>
    <cellStyle name="ÅëÈ­ [0]_MBO_0 11 7" xfId="10096"/>
    <cellStyle name="AeE­ [0]_MBO_0 11 8" xfId="10448"/>
    <cellStyle name="ÅëÈ­ [0]_MBO_0 11 8" xfId="10449"/>
    <cellStyle name="AeE­ [0]_MBO_0 11 9" xfId="10737"/>
    <cellStyle name="ÅëÈ­ [0]_MBO_0 11 9" xfId="10738"/>
    <cellStyle name="AeE­ [0]_MBO_0 12" xfId="2463"/>
    <cellStyle name="ÅëÈ­ [0]_MBO_0 12" xfId="2464"/>
    <cellStyle name="AeE­ [0]_MBO_0 12 10" xfId="3466"/>
    <cellStyle name="ÅëÈ­ [0]_MBO_0 12 10" xfId="9197"/>
    <cellStyle name="AeE­ [0]_MBO_0 12 2" xfId="3855"/>
    <cellStyle name="ÅëÈ­ [0]_MBO_0 12 2" xfId="3854"/>
    <cellStyle name="AeE­ [0]_MBO_0 12 3" xfId="6967"/>
    <cellStyle name="ÅëÈ­ [0]_MBO_0 12 3" xfId="6966"/>
    <cellStyle name="AeE­ [0]_MBO_0 12 4" xfId="8953"/>
    <cellStyle name="ÅëÈ­ [0]_MBO_0 12 4" xfId="8986"/>
    <cellStyle name="AeE­ [0]_MBO_0 12 5" xfId="7076"/>
    <cellStyle name="ÅëÈ­ [0]_MBO_0 12 5" xfId="7075"/>
    <cellStyle name="AeE­ [0]_MBO_0 12 6" xfId="9266"/>
    <cellStyle name="ÅëÈ­ [0]_MBO_0 12 6" xfId="9231"/>
    <cellStyle name="AeE­ [0]_MBO_0 12 7" xfId="9757"/>
    <cellStyle name="ÅëÈ­ [0]_MBO_0 12 7" xfId="9724"/>
    <cellStyle name="AeE­ [0]_MBO_0 12 8" xfId="10151"/>
    <cellStyle name="ÅëÈ­ [0]_MBO_0 12 8" xfId="10117"/>
    <cellStyle name="AeE­ [0]_MBO_0 12 9" xfId="10496"/>
    <cellStyle name="ÅëÈ­ [0]_MBO_0 12 9" xfId="10464"/>
    <cellStyle name="AeE­ [0]_MBO_0 13" xfId="2465"/>
    <cellStyle name="ÅëÈ­ [0]_MBO_0 13" xfId="2466"/>
    <cellStyle name="AeE­ [0]_MBO_0 13 10" xfId="10981"/>
    <cellStyle name="ÅëÈ­ [0]_MBO_0 13 10" xfId="10999"/>
    <cellStyle name="AeE­ [0]_MBO_0 13 2" xfId="5347"/>
    <cellStyle name="ÅëÈ­ [0]_MBO_0 13 2" xfId="5346"/>
    <cellStyle name="AeE­ [0]_MBO_0 13 3" xfId="8089"/>
    <cellStyle name="ÅëÈ­ [0]_MBO_0 13 3" xfId="8088"/>
    <cellStyle name="AeE­ [0]_MBO_0 13 4" xfId="8482"/>
    <cellStyle name="ÅëÈ­ [0]_MBO_0 13 4" xfId="8481"/>
    <cellStyle name="AeE­ [0]_MBO_0 13 5" xfId="9365"/>
    <cellStyle name="ÅëÈ­ [0]_MBO_0 13 5" xfId="9396"/>
    <cellStyle name="AeE­ [0]_MBO_0 13 6" xfId="9849"/>
    <cellStyle name="ÅëÈ­ [0]_MBO_0 13 6" xfId="9873"/>
    <cellStyle name="AeE­ [0]_MBO_0 13 7" xfId="10225"/>
    <cellStyle name="ÅëÈ­ [0]_MBO_0 13 7" xfId="10248"/>
    <cellStyle name="AeE­ [0]_MBO_0 13 8" xfId="10565"/>
    <cellStyle name="ÅëÈ­ [0]_MBO_0 13 8" xfId="10584"/>
    <cellStyle name="AeE­ [0]_MBO_0 13 9" xfId="10832"/>
    <cellStyle name="ÅëÈ­ [0]_MBO_0 13 9" xfId="10850"/>
    <cellStyle name="AeE­ [0]_MBO_0 14" xfId="2467"/>
    <cellStyle name="ÅëÈ­ [0]_MBO_0 14" xfId="2468"/>
    <cellStyle name="AeE­ [0]_MBO_0 14 10" xfId="9795"/>
    <cellStyle name="ÅëÈ­ [0]_MBO_0 14 10" xfId="9586"/>
    <cellStyle name="AeE­ [0]_MBO_0 14 2" xfId="4293"/>
    <cellStyle name="ÅëÈ­ [0]_MBO_0 14 2" xfId="4292"/>
    <cellStyle name="AeE­ [0]_MBO_0 14 3" xfId="7255"/>
    <cellStyle name="ÅëÈ­ [0]_MBO_0 14 3" xfId="7254"/>
    <cellStyle name="AeE­ [0]_MBO_0 14 4" xfId="8121"/>
    <cellStyle name="ÅëÈ­ [0]_MBO_0 14 4" xfId="7321"/>
    <cellStyle name="AeE­ [0]_MBO_0 14 5" xfId="3549"/>
    <cellStyle name="ÅëÈ­ [0]_MBO_0 14 5" xfId="6972"/>
    <cellStyle name="AeE­ [0]_MBO_0 14 6" xfId="7041"/>
    <cellStyle name="ÅëÈ­ [0]_MBO_0 14 6" xfId="8146"/>
    <cellStyle name="AeE­ [0]_MBO_0 14 7" xfId="9031"/>
    <cellStyle name="ÅëÈ­ [0]_MBO_0 14 7" xfId="6987"/>
    <cellStyle name="AeE­ [0]_MBO_0 14 8" xfId="8563"/>
    <cellStyle name="ÅëÈ­ [0]_MBO_0 14 8" xfId="9022"/>
    <cellStyle name="AeE­ [0]_MBO_0 14 9" xfId="9435"/>
    <cellStyle name="ÅëÈ­ [0]_MBO_0 14 9" xfId="7454"/>
    <cellStyle name="AeE­ [0]_MBO_0 15" xfId="5407"/>
    <cellStyle name="ÅëÈ­ [0]_MBO_0 15" xfId="5406"/>
    <cellStyle name="AeE­ [0]_MBO_0 16" xfId="4451"/>
    <cellStyle name="ÅëÈ­ [0]_MBO_0 16" xfId="4449"/>
    <cellStyle name="AeE­ [0]_MBO_0 17" xfId="5471"/>
    <cellStyle name="ÅëÈ­ [0]_MBO_0 17" xfId="5470"/>
    <cellStyle name="AeE­ [0]_MBO_0 18" xfId="4651"/>
    <cellStyle name="ÅëÈ­ [0]_MBO_0 18" xfId="4649"/>
    <cellStyle name="AeE­ [0]_MBO_0 19" xfId="5535"/>
    <cellStyle name="ÅëÈ­ [0]_MBO_0 19" xfId="5534"/>
    <cellStyle name="AeE­ [0]_MBO_0 2" xfId="2469"/>
    <cellStyle name="ÅëÈ­ [0]_MBO_0 2" xfId="2470"/>
    <cellStyle name="AeE­ [0]_MBO_0 2 10" xfId="10039"/>
    <cellStyle name="ÅëÈ­ [0]_MBO_0 2 10" xfId="11052"/>
    <cellStyle name="AeE­ [0]_MBO_0 2 11" xfId="4399"/>
    <cellStyle name="ÅëÈ­ [0]_MBO_0 2 2" xfId="4063"/>
    <cellStyle name="AeE­ [0]_MBO_0 2 3" xfId="4060"/>
    <cellStyle name="ÅëÈ­ [0]_MBO_0 2 3" xfId="7111"/>
    <cellStyle name="AeE­ [0]_MBO_0 2 4" xfId="7109"/>
    <cellStyle name="ÅëÈ­ [0]_MBO_0 2 4" xfId="8657"/>
    <cellStyle name="AeE­ [0]_MBO_0 2 5" xfId="8695"/>
    <cellStyle name="ÅëÈ­ [0]_MBO_0 2 5" xfId="7467"/>
    <cellStyle name="AeE­ [0]_MBO_0 2 6" xfId="8728"/>
    <cellStyle name="ÅëÈ­ [0]_MBO_0 2 6" xfId="9253"/>
    <cellStyle name="AeE­ [0]_MBO_0 2 7" xfId="7324"/>
    <cellStyle name="ÅëÈ­ [0]_MBO_0 2 7" xfId="9745"/>
    <cellStyle name="AeE­ [0]_MBO_0 2 8" xfId="9172"/>
    <cellStyle name="ÅëÈ­ [0]_MBO_0 2 8" xfId="10139"/>
    <cellStyle name="AeE­ [0]_MBO_0 2 9" xfId="9640"/>
    <cellStyle name="ÅëÈ­ [0]_MBO_0 2 9" xfId="10485"/>
    <cellStyle name="AeE­ [0]_MBO_0 20" xfId="5587"/>
    <cellStyle name="ÅëÈ­ [0]_MBO_0 20" xfId="5586"/>
    <cellStyle name="AeE­ [0]_MBO_0 21" xfId="5667"/>
    <cellStyle name="ÅëÈ­ [0]_MBO_0 21" xfId="5666"/>
    <cellStyle name="AeE­ [0]_MBO_0 22" xfId="5731"/>
    <cellStyle name="ÅëÈ­ [0]_MBO_0 22" xfId="5730"/>
    <cellStyle name="AeE­ [0]_MBO_0 23" xfId="5793"/>
    <cellStyle name="ÅëÈ­ [0]_MBO_0 23" xfId="5792"/>
    <cellStyle name="AeE­ [0]_MBO_0 24" xfId="5857"/>
    <cellStyle name="ÅëÈ­ [0]_MBO_0 24" xfId="5856"/>
    <cellStyle name="AeE­ [0]_MBO_0 25" xfId="5919"/>
    <cellStyle name="ÅëÈ­ [0]_MBO_0 25" xfId="5918"/>
    <cellStyle name="AeE­ [0]_MBO_0 26" xfId="5983"/>
    <cellStyle name="ÅëÈ­ [0]_MBO_0 26" xfId="5982"/>
    <cellStyle name="AeE­ [0]_MBO_0 27" xfId="6045"/>
    <cellStyle name="ÅëÈ­ [0]_MBO_0 27" xfId="6044"/>
    <cellStyle name="AeE­ [0]_MBO_0 28" xfId="6107"/>
    <cellStyle name="ÅëÈ­ [0]_MBO_0 28" xfId="6106"/>
    <cellStyle name="AeE­ [0]_MBO_0 29" xfId="6169"/>
    <cellStyle name="ÅëÈ­ [0]_MBO_0 29" xfId="6168"/>
    <cellStyle name="AeE­ [0]_MBO_0 3" xfId="4064"/>
    <cellStyle name="ÅëÈ­ [0]_MBO_0 3" xfId="2471"/>
    <cellStyle name="AeE­ [0]_MBO_0 3 2" xfId="2472"/>
    <cellStyle name="ÅëÈ­ [0]_MBO_0 3 2" xfId="4065"/>
    <cellStyle name="AeE­ [0]_MBO_0 30" xfId="6230"/>
    <cellStyle name="ÅëÈ­ [0]_MBO_0 30" xfId="6229"/>
    <cellStyle name="AeE­ [0]_MBO_0 31" xfId="6291"/>
    <cellStyle name="ÅëÈ­ [0]_MBO_0 31" xfId="6290"/>
    <cellStyle name="AeE­ [0]_MBO_0 32" xfId="6351"/>
    <cellStyle name="ÅëÈ­ [0]_MBO_0 32" xfId="6350"/>
    <cellStyle name="AeE­ [0]_MBO_0 33" xfId="6410"/>
    <cellStyle name="ÅëÈ­ [0]_MBO_0 33" xfId="6409"/>
    <cellStyle name="AeE­ [0]_MBO_0 34" xfId="6467"/>
    <cellStyle name="ÅëÈ­ [0]_MBO_0 34" xfId="6466"/>
    <cellStyle name="AeE­ [0]_MBO_0 35" xfId="6522"/>
    <cellStyle name="ÅëÈ­ [0]_MBO_0 35" xfId="6521"/>
    <cellStyle name="AeE­ [0]_MBO_0 36" xfId="6574"/>
    <cellStyle name="ÅëÈ­ [0]_MBO_0 36" xfId="6573"/>
    <cellStyle name="AeE­ [0]_MBO_0 37" xfId="6622"/>
    <cellStyle name="ÅëÈ­ [0]_MBO_0 37" xfId="6621"/>
    <cellStyle name="AeE­ [0]_MBO_0 38" xfId="6670"/>
    <cellStyle name="ÅëÈ­ [0]_MBO_0 38" xfId="6669"/>
    <cellStyle name="AeE­ [0]_MBO_0 39" xfId="6712"/>
    <cellStyle name="ÅëÈ­ [0]_MBO_0 39" xfId="6711"/>
    <cellStyle name="AeE­ [0]_MBO_0 4" xfId="4066"/>
    <cellStyle name="ÅëÈ­ [0]_MBO_0 4" xfId="2473"/>
    <cellStyle name="AeE­ [0]_MBO_0 4 2" xfId="2474"/>
    <cellStyle name="ÅëÈ­ [0]_MBO_0 4 2" xfId="4067"/>
    <cellStyle name="AeE­ [0]_MBO_0 40" xfId="6750"/>
    <cellStyle name="ÅëÈ­ [0]_MBO_0 40" xfId="6749"/>
    <cellStyle name="AeE­ [0]_MBO_0 41" xfId="6782"/>
    <cellStyle name="ÅëÈ­ [0]_MBO_0 41" xfId="6781"/>
    <cellStyle name="AeE­ [0]_MBO_0 42" xfId="6806"/>
    <cellStyle name="ÅëÈ­ [0]_MBO_0 42" xfId="6805"/>
    <cellStyle name="AeE­ [0]_MBO_0 43" xfId="6828"/>
    <cellStyle name="ÅëÈ­ [0]_MBO_0 43" xfId="6827"/>
    <cellStyle name="AeE­ [0]_MBO_0 44" xfId="6842"/>
    <cellStyle name="ÅëÈ­ [0]_MBO_0 44" xfId="6841"/>
    <cellStyle name="AeE­ [0]_MBO_0 5" xfId="4864"/>
    <cellStyle name="ÅëÈ­ [0]_MBO_0 5" xfId="2475"/>
    <cellStyle name="AeE­ [0]_MBO_0 5 2" xfId="2476"/>
    <cellStyle name="ÅëÈ­ [0]_MBO_0 5 2" xfId="4061"/>
    <cellStyle name="AeE­ [0]_MBO_0 6" xfId="5145"/>
    <cellStyle name="ÅëÈ­ [0]_MBO_0 6" xfId="2477"/>
    <cellStyle name="AeE­ [0]_MBO_0 7" xfId="2478"/>
    <cellStyle name="ÅëÈ­ [0]_MBO_0 7" xfId="2479"/>
    <cellStyle name="AeE­ [0]_MBO_0 7 10" xfId="10880"/>
    <cellStyle name="ÅëÈ­ [0]_MBO_0 7 10" xfId="7422"/>
    <cellStyle name="AeE­ [0]_MBO_0 7 2" xfId="4821"/>
    <cellStyle name="ÅëÈ­ [0]_MBO_0 7 2" xfId="5144"/>
    <cellStyle name="AeE­ [0]_MBO_0 7 3" xfId="7622"/>
    <cellStyle name="ÅëÈ­ [0]_MBO_0 7 3" xfId="7916"/>
    <cellStyle name="AeE­ [0]_MBO_0 7 4" xfId="8010"/>
    <cellStyle name="ÅëÈ­ [0]_MBO_0 7 4" xfId="8289"/>
    <cellStyle name="AeE­ [0]_MBO_0 7 5" xfId="8798"/>
    <cellStyle name="ÅëÈ­ [0]_MBO_0 7 5" xfId="9154"/>
    <cellStyle name="AeE­ [0]_MBO_0 7 6" xfId="7514"/>
    <cellStyle name="ÅëÈ­ [0]_MBO_0 7 6" xfId="9653"/>
    <cellStyle name="AeE­ [0]_MBO_0 7 7" xfId="8866"/>
    <cellStyle name="ÅëÈ­ [0]_MBO_0 7 7" xfId="10053"/>
    <cellStyle name="AeE­ [0]_MBO_0 7 8" xfId="7354"/>
    <cellStyle name="ÅëÈ­ [0]_MBO_0 7 8" xfId="10414"/>
    <cellStyle name="AeE­ [0]_MBO_0 7 9" xfId="7918"/>
    <cellStyle name="ÅëÈ­ [0]_MBO_0 7 9" xfId="10716"/>
    <cellStyle name="AeE­ [0]_MBO_0 8" xfId="2480"/>
    <cellStyle name="ÅëÈ­ [0]_MBO_0 8" xfId="2481"/>
    <cellStyle name="AeE­ [0]_MBO_0 8 10" xfId="10524"/>
    <cellStyle name="ÅëÈ­ [0]_MBO_0 8 10" xfId="10723"/>
    <cellStyle name="AeE­ [0]_MBO_0 8 2" xfId="5224"/>
    <cellStyle name="ÅëÈ­ [0]_MBO_0 8 2" xfId="4822"/>
    <cellStyle name="AeE­ [0]_MBO_0 8 3" xfId="7988"/>
    <cellStyle name="ÅëÈ­ [0]_MBO_0 8 3" xfId="7623"/>
    <cellStyle name="AeE­ [0]_MBO_0 8 4" xfId="3533"/>
    <cellStyle name="ÅëÈ­ [0]_MBO_0 8 4" xfId="3606"/>
    <cellStyle name="AeE­ [0]_MBO_0 8 5" xfId="7012"/>
    <cellStyle name="ÅëÈ­ [0]_MBO_0 8 5" xfId="8965"/>
    <cellStyle name="AeE­ [0]_MBO_0 8 6" xfId="7450"/>
    <cellStyle name="ÅëÈ­ [0]_MBO_0 8 6" xfId="8418"/>
    <cellStyle name="AeE­ [0]_MBO_0 8 7" xfId="3565"/>
    <cellStyle name="ÅëÈ­ [0]_MBO_0 8 7" xfId="7261"/>
    <cellStyle name="AeE­ [0]_MBO_0 8 8" xfId="4357"/>
    <cellStyle name="ÅëÈ­ [0]_MBO_0 8 8" xfId="8881"/>
    <cellStyle name="AeE­ [0]_MBO_0 8 9" xfId="8084"/>
    <cellStyle name="ÅëÈ­ [0]_MBO_0 8 9" xfId="8700"/>
    <cellStyle name="AeE­ [0]_MBO_0 9" xfId="2482"/>
    <cellStyle name="ÅëÈ­ [0]_MBO_0 9" xfId="2483"/>
    <cellStyle name="AeE­ [0]_MBO_0 9 10" xfId="9947"/>
    <cellStyle name="ÅëÈ­ [0]_MBO_0 9 10" xfId="8896"/>
    <cellStyle name="AeE­ [0]_MBO_0 9 2" xfId="3686"/>
    <cellStyle name="ÅëÈ­ [0]_MBO_0 9 2" xfId="5223"/>
    <cellStyle name="AeE­ [0]_MBO_0 9 3" xfId="3334"/>
    <cellStyle name="ÅëÈ­ [0]_MBO_0 9 3" xfId="7987"/>
    <cellStyle name="AeE­ [0]_MBO_0 9 4" xfId="7272"/>
    <cellStyle name="ÅëÈ­ [0]_MBO_0 9 4" xfId="8109"/>
    <cellStyle name="AeE­ [0]_MBO_0 9 5" xfId="8447"/>
    <cellStyle name="ÅëÈ­ [0]_MBO_0 9 5" xfId="6980"/>
    <cellStyle name="AeE­ [0]_MBO_0 9 6" xfId="9261"/>
    <cellStyle name="ÅëÈ­ [0]_MBO_0 9 6" xfId="3495"/>
    <cellStyle name="AeE­ [0]_MBO_0 9 7" xfId="9752"/>
    <cellStyle name="ÅëÈ­ [0]_MBO_0 9 7" xfId="8739"/>
    <cellStyle name="AeE­ [0]_MBO_0 9 8" xfId="10145"/>
    <cellStyle name="ÅëÈ­ [0]_MBO_0 9 8" xfId="7367"/>
    <cellStyle name="AeE­ [0]_MBO_0 9 9" xfId="10492"/>
    <cellStyle name="ÅëÈ­ [0]_MBO_0 9 9" xfId="9308"/>
    <cellStyle name="AeE­ [0]_MBO_0_보고서1(1)" xfId="4068"/>
    <cellStyle name="ÅëÈ­ [0]_MBO_0_보고서1(1)" xfId="4069"/>
    <cellStyle name="AeE­ [0]_MBO96_1" xfId="2484"/>
    <cellStyle name="ÅëÈ­ [0]_MBO96_1" xfId="699"/>
    <cellStyle name="AeE­ [0]_MBO96_1 10" xfId="700"/>
    <cellStyle name="ÅëÈ­ [0]_MBO96_1 10" xfId="2485"/>
    <cellStyle name="AeE­ [0]_MBO96_1 10 10" xfId="9972"/>
    <cellStyle name="ÅëÈ­ [0]_MBO96_1 10 10" xfId="3649"/>
    <cellStyle name="AeE­ [0]_MBO96_1 10 2" xfId="5211"/>
    <cellStyle name="ÅëÈ­ [0]_MBO96_1 10 2" xfId="3657"/>
    <cellStyle name="AeE­ [0]_MBO96_1 10 3" xfId="7977"/>
    <cellStyle name="ÅëÈ­ [0]_MBO96_1 10 3" xfId="3354"/>
    <cellStyle name="AeE­ [0]_MBO96_1 10 4" xfId="8287"/>
    <cellStyle name="ÅëÈ­ [0]_MBO96_1 10 4" xfId="7287"/>
    <cellStyle name="AeE­ [0]_MBO96_1 10 5" xfId="9152"/>
    <cellStyle name="ÅëÈ­ [0]_MBO96_1 10 5" xfId="3325"/>
    <cellStyle name="AeE­ [0]_MBO96_1 10 6" xfId="9651"/>
    <cellStyle name="ÅëÈ­ [0]_MBO96_1 10 6" xfId="7395"/>
    <cellStyle name="AeE­ [0]_MBO96_1 10 7" xfId="10051"/>
    <cellStyle name="ÅëÈ­ [0]_MBO96_1 10 7" xfId="8925"/>
    <cellStyle name="AeE­ [0]_MBO96_1 10 8" xfId="10412"/>
    <cellStyle name="ÅëÈ­ [0]_MBO96_1 10 8" xfId="8393"/>
    <cellStyle name="AeE­ [0]_MBO96_1 10 9" xfId="10714"/>
    <cellStyle name="ÅëÈ­ [0]_MBO96_1 10 9" xfId="9267"/>
    <cellStyle name="AeE­ [0]_MBO96_1 11" xfId="2486"/>
    <cellStyle name="ÅëÈ­ [0]_MBO96_1 11" xfId="2487"/>
    <cellStyle name="AeE­ [0]_MBO96_1 11 10" xfId="10000"/>
    <cellStyle name="ÅëÈ­ [0]_MBO96_1 11 10" xfId="11006"/>
    <cellStyle name="AeE­ [0]_MBO96_1 11 2" xfId="3658"/>
    <cellStyle name="ÅëÈ­ [0]_MBO96_1 11 2" xfId="5272"/>
    <cellStyle name="AeE­ [0]_MBO96_1 11 3" xfId="3353"/>
    <cellStyle name="ÅëÈ­ [0]_MBO96_1 11 3" xfId="8030"/>
    <cellStyle name="AeE­ [0]_MBO96_1 11 4" xfId="7286"/>
    <cellStyle name="ÅëÈ­ [0]_MBO96_1 11 4" xfId="8506"/>
    <cellStyle name="AeE­ [0]_MBO96_1 11 5" xfId="3426"/>
    <cellStyle name="ÅëÈ­ [0]_MBO96_1 11 5" xfId="9418"/>
    <cellStyle name="AeE­ [0]_MBO96_1 11 6" xfId="7394"/>
    <cellStyle name="ÅëÈ­ [0]_MBO96_1 11 6" xfId="9868"/>
    <cellStyle name="AeE­ [0]_MBO96_1 11 7" xfId="3556"/>
    <cellStyle name="ÅëÈ­ [0]_MBO96_1 11 7" xfId="10243"/>
    <cellStyle name="AeE­ [0]_MBO96_1 11 8" xfId="8597"/>
    <cellStyle name="ÅëÈ­ [0]_MBO96_1 11 8" xfId="10580"/>
    <cellStyle name="AeE­ [0]_MBO96_1 11 9" xfId="9436"/>
    <cellStyle name="ÅëÈ­ [0]_MBO96_1 11 9" xfId="10847"/>
    <cellStyle name="AeE­ [0]_MBO96_1 12" xfId="2488"/>
    <cellStyle name="ÅëÈ­ [0]_MBO96_1 12" xfId="2489"/>
    <cellStyle name="AeE­ [0]_MBO96_1 12 10" xfId="10995"/>
    <cellStyle name="ÅëÈ­ [0]_MBO96_1 12 10" xfId="10920"/>
    <cellStyle name="AeE­ [0]_MBO96_1 12 2" xfId="5273"/>
    <cellStyle name="ÅëÈ­ [0]_MBO96_1 12 2" xfId="3832"/>
    <cellStyle name="AeE­ [0]_MBO96_1 12 3" xfId="8031"/>
    <cellStyle name="ÅëÈ­ [0]_MBO96_1 12 3" xfId="6946"/>
    <cellStyle name="AeE­ [0]_MBO96_1 12 4" xfId="8505"/>
    <cellStyle name="ÅëÈ­ [0]_MBO96_1 12 4" xfId="8305"/>
    <cellStyle name="AeE­ [0]_MBO96_1 12 5" xfId="9390"/>
    <cellStyle name="ÅëÈ­ [0]_MBO96_1 12 5" xfId="9213"/>
    <cellStyle name="AeE­ [0]_MBO96_1 12 6" xfId="9867"/>
    <cellStyle name="ÅëÈ­ [0]_MBO96_1 12 6" xfId="9706"/>
    <cellStyle name="AeE­ [0]_MBO96_1 12 7" xfId="10242"/>
    <cellStyle name="ÅëÈ­ [0]_MBO96_1 12 7" xfId="10100"/>
    <cellStyle name="AeE­ [0]_MBO96_1 12 8" xfId="10579"/>
    <cellStyle name="ÅëÈ­ [0]_MBO96_1 12 8" xfId="10451"/>
    <cellStyle name="AeE­ [0]_MBO96_1 12 9" xfId="10846"/>
    <cellStyle name="ÅëÈ­ [0]_MBO96_1 12 9" xfId="10741"/>
    <cellStyle name="AeE­ [0]_MBO96_1 13" xfId="2490"/>
    <cellStyle name="ÅëÈ­ [0]_MBO96_1 13" xfId="2491"/>
    <cellStyle name="AeE­ [0]_MBO96_1 13 10" xfId="10919"/>
    <cellStyle name="ÅëÈ­ [0]_MBO96_1 13 10" xfId="11066"/>
    <cellStyle name="AeE­ [0]_MBO96_1 13 2" xfId="3833"/>
    <cellStyle name="ÅëÈ­ [0]_MBO96_1 13 2" xfId="5335"/>
    <cellStyle name="AeE­ [0]_MBO96_1 13 3" xfId="6947"/>
    <cellStyle name="ÅëÈ­ [0]_MBO96_1 13 3" xfId="8079"/>
    <cellStyle name="AeE­ [0]_MBO96_1 13 4" xfId="8250"/>
    <cellStyle name="ÅëÈ­ [0]_MBO96_1 13 4" xfId="8659"/>
    <cellStyle name="AeE­ [0]_MBO96_1 13 5" xfId="9212"/>
    <cellStyle name="ÅëÈ­ [0]_MBO96_1 13 5" xfId="9508"/>
    <cellStyle name="AeE­ [0]_MBO96_1 13 6" xfId="9705"/>
    <cellStyle name="ÅëÈ­ [0]_MBO96_1 13 6" xfId="9951"/>
    <cellStyle name="AeE­ [0]_MBO96_1 13 7" xfId="10099"/>
    <cellStyle name="ÅëÈ­ [0]_MBO96_1 13 7" xfId="10321"/>
    <cellStyle name="AeE­ [0]_MBO96_1 13 8" xfId="10450"/>
    <cellStyle name="ÅëÈ­ [0]_MBO96_1 13 8" xfId="10644"/>
    <cellStyle name="AeE­ [0]_MBO96_1 13 9" xfId="10740"/>
    <cellStyle name="ÅëÈ­ [0]_MBO96_1 13 9" xfId="10904"/>
    <cellStyle name="AeE­ [0]_MBO96_1 14" xfId="2492"/>
    <cellStyle name="ÅëÈ­ [0]_MBO96_1 14" xfId="2493"/>
    <cellStyle name="AeE­ [0]_MBO96_1 14 10" xfId="3430"/>
    <cellStyle name="ÅëÈ­ [0]_MBO96_1 14 10" xfId="9772"/>
    <cellStyle name="AeE­ [0]_MBO96_1 14 2" xfId="5336"/>
    <cellStyle name="ÅëÈ­ [0]_MBO96_1 14 2" xfId="4257"/>
    <cellStyle name="AeE­ [0]_MBO96_1 14 3" xfId="8080"/>
    <cellStyle name="ÅëÈ­ [0]_MBO96_1 14 3" xfId="7231"/>
    <cellStyle name="AeE­ [0]_MBO96_1 14 4" xfId="8660"/>
    <cellStyle name="ÅëÈ­ [0]_MBO96_1 14 4" xfId="8725"/>
    <cellStyle name="AeE­ [0]_MBO96_1 14 5" xfId="9493"/>
    <cellStyle name="ÅëÈ­ [0]_MBO96_1 14 5" xfId="9064"/>
    <cellStyle name="AeE­ [0]_MBO96_1 14 6" xfId="9944"/>
    <cellStyle name="ÅëÈ­ [0]_MBO96_1 14 6" xfId="4641"/>
    <cellStyle name="AeE­ [0]_MBO96_1 14 7" xfId="10314"/>
    <cellStyle name="ÅëÈ­ [0]_MBO96_1 14 7" xfId="9364"/>
    <cellStyle name="AeE­ [0]_MBO96_1 14 8" xfId="10640"/>
    <cellStyle name="ÅëÈ­ [0]_MBO96_1 14 8" xfId="9847"/>
    <cellStyle name="AeE­ [0]_MBO96_1 14 9" xfId="10899"/>
    <cellStyle name="ÅëÈ­ [0]_MBO96_1 14 9" xfId="10223"/>
    <cellStyle name="AeE­ [0]_MBO96_1 15" xfId="4258"/>
    <cellStyle name="ÅëÈ­ [0]_MBO96_1 15" xfId="5395"/>
    <cellStyle name="AeE­ [0]_MBO96_1 16" xfId="5396"/>
    <cellStyle name="ÅëÈ­ [0]_MBO96_1 16" xfId="4395"/>
    <cellStyle name="AeE­ [0]_MBO96_1 17" xfId="4396"/>
    <cellStyle name="ÅëÈ­ [0]_MBO96_1 17" xfId="5459"/>
    <cellStyle name="AeE­ [0]_MBO96_1 18" xfId="5460"/>
    <cellStyle name="ÅëÈ­ [0]_MBO96_1 18" xfId="4575"/>
    <cellStyle name="AeE­ [0]_MBO96_1 19" xfId="4576"/>
    <cellStyle name="ÅëÈ­ [0]_MBO96_1 19" xfId="5523"/>
    <cellStyle name="AeE­ [0]_MBO96_1 2" xfId="2494"/>
    <cellStyle name="ÅëÈ­ [0]_MBO96_1 2" xfId="2495"/>
    <cellStyle name="AeE­ [0]_MBO96_1 2 10" xfId="10848"/>
    <cellStyle name="ÅëÈ­ [0]_MBO96_1 2 10" xfId="10996"/>
    <cellStyle name="AeE­ [0]_MBO96_1 2 11" xfId="10997"/>
    <cellStyle name="ÅëÈ­ [0]_MBO96_1 2 2" xfId="4073"/>
    <cellStyle name="AeE­ [0]_MBO96_1 2 3" xfId="4072"/>
    <cellStyle name="ÅëÈ­ [0]_MBO96_1 2 3" xfId="7117"/>
    <cellStyle name="AeE­ [0]_MBO96_1 2 4" xfId="7116"/>
    <cellStyle name="ÅëÈ­ [0]_MBO96_1 2 4" xfId="8480"/>
    <cellStyle name="AeE­ [0]_MBO96_1 2 5" xfId="8509"/>
    <cellStyle name="ÅëÈ­ [0]_MBO96_1 2 5" xfId="8967"/>
    <cellStyle name="AeE­ [0]_MBO96_1 2 6" xfId="9394"/>
    <cellStyle name="ÅëÈ­ [0]_MBO96_1 2 6" xfId="9848"/>
    <cellStyle name="AeE­ [0]_MBO96_1 2 7" xfId="9871"/>
    <cellStyle name="ÅëÈ­ [0]_MBO96_1 2 7" xfId="10224"/>
    <cellStyle name="AeE­ [0]_MBO96_1 2 8" xfId="10246"/>
    <cellStyle name="ÅëÈ­ [0]_MBO96_1 2 8" xfId="10564"/>
    <cellStyle name="AeE­ [0]_MBO96_1 2 9" xfId="10582"/>
    <cellStyle name="ÅëÈ­ [0]_MBO96_1 2 9" xfId="10831"/>
    <cellStyle name="AeE­ [0]_MBO96_1 20" xfId="5524"/>
    <cellStyle name="ÅëÈ­ [0]_MBO96_1 20" xfId="5575"/>
    <cellStyle name="AeE­ [0]_MBO96_1 21" xfId="5576"/>
    <cellStyle name="ÅëÈ­ [0]_MBO96_1 21" xfId="5655"/>
    <cellStyle name="AeE­ [0]_MBO96_1 22" xfId="5656"/>
    <cellStyle name="ÅëÈ­ [0]_MBO96_1 22" xfId="5719"/>
    <cellStyle name="AeE­ [0]_MBO96_1 23" xfId="5720"/>
    <cellStyle name="ÅëÈ­ [0]_MBO96_1 23" xfId="5780"/>
    <cellStyle name="AeE­ [0]_MBO96_1 24" xfId="5782"/>
    <cellStyle name="ÅëÈ­ [0]_MBO96_1 24" xfId="5844"/>
    <cellStyle name="AeE­ [0]_MBO96_1 25" xfId="5846"/>
    <cellStyle name="ÅëÈ­ [0]_MBO96_1 25" xfId="5843"/>
    <cellStyle name="AeE­ [0]_MBO96_1 26" xfId="5909"/>
    <cellStyle name="ÅëÈ­ [0]_MBO96_1 26" xfId="5907"/>
    <cellStyle name="AeE­ [0]_MBO96_1 27" xfId="5973"/>
    <cellStyle name="ÅëÈ­ [0]_MBO96_1 27" xfId="5969"/>
    <cellStyle name="AeE­ [0]_MBO96_1 28" xfId="5970"/>
    <cellStyle name="ÅëÈ­ [0]_MBO96_1 28" xfId="6033"/>
    <cellStyle name="AeE­ [0]_MBO96_1 29" xfId="6034"/>
    <cellStyle name="ÅëÈ­ [0]_MBO96_1 29" xfId="6095"/>
    <cellStyle name="AeE­ [0]_MBO96_1 3" xfId="4074"/>
    <cellStyle name="ÅëÈ­ [0]_MBO96_1 3" xfId="2496"/>
    <cellStyle name="AeE­ [0]_MBO96_1 3 2" xfId="2497"/>
    <cellStyle name="ÅëÈ­ [0]_MBO96_1 3 2" xfId="4075"/>
    <cellStyle name="AeE­ [0]_MBO96_1 30" xfId="6096"/>
    <cellStyle name="ÅëÈ­ [0]_MBO96_1 30" xfId="6157"/>
    <cellStyle name="AeE­ [0]_MBO96_1 31" xfId="6158"/>
    <cellStyle name="ÅëÈ­ [0]_MBO96_1 31" xfId="6218"/>
    <cellStyle name="AeE­ [0]_MBO96_1 32" xfId="6219"/>
    <cellStyle name="ÅëÈ­ [0]_MBO96_1 32" xfId="6279"/>
    <cellStyle name="AeE­ [0]_MBO96_1 33" xfId="6280"/>
    <cellStyle name="ÅëÈ­ [0]_MBO96_1 33" xfId="6339"/>
    <cellStyle name="AeE­ [0]_MBO96_1 34" xfId="6340"/>
    <cellStyle name="ÅëÈ­ [0]_MBO96_1 34" xfId="6398"/>
    <cellStyle name="AeE­ [0]_MBO96_1 35" xfId="6399"/>
    <cellStyle name="ÅëÈ­ [0]_MBO96_1 35" xfId="6455"/>
    <cellStyle name="AeE­ [0]_MBO96_1 36" xfId="6456"/>
    <cellStyle name="ÅëÈ­ [0]_MBO96_1 36" xfId="6511"/>
    <cellStyle name="AeE­ [0]_MBO96_1 37" xfId="6512"/>
    <cellStyle name="ÅëÈ­ [0]_MBO96_1 37" xfId="6563"/>
    <cellStyle name="AeE­ [0]_MBO96_1 38" xfId="6564"/>
    <cellStyle name="ÅëÈ­ [0]_MBO96_1 38" xfId="6611"/>
    <cellStyle name="AeE­ [0]_MBO96_1 39" xfId="6612"/>
    <cellStyle name="ÅëÈ­ [0]_MBO96_1 39" xfId="6659"/>
    <cellStyle name="AeE­ [0]_MBO96_1 4" xfId="4076"/>
    <cellStyle name="ÅëÈ­ [0]_MBO96_1 4" xfId="2498"/>
    <cellStyle name="AeE­ [0]_MBO96_1 4 2" xfId="2499"/>
    <cellStyle name="ÅëÈ­ [0]_MBO96_1 4 2" xfId="4077"/>
    <cellStyle name="AeE­ [0]_MBO96_1 40" xfId="6660"/>
    <cellStyle name="ÅëÈ­ [0]_MBO96_1 40" xfId="6703"/>
    <cellStyle name="AeE­ [0]_MBO96_1 41" xfId="6704"/>
    <cellStyle name="ÅëÈ­ [0]_MBO96_1 41" xfId="6743"/>
    <cellStyle name="AeE­ [0]_MBO96_1 42" xfId="6744"/>
    <cellStyle name="ÅëÈ­ [0]_MBO96_1 42" xfId="6775"/>
    <cellStyle name="AeE­ [0]_MBO96_1 43" xfId="6776"/>
    <cellStyle name="ÅëÈ­ [0]_MBO96_1 43" xfId="6801"/>
    <cellStyle name="AeE­ [0]_MBO96_1 44" xfId="6802"/>
    <cellStyle name="ÅëÈ­ [0]_MBO96_1 44" xfId="6823"/>
    <cellStyle name="AeE­ [0]_MBO96_1 45" xfId="6824"/>
    <cellStyle name="ÅëÈ­ [0]_MBO96_1 5" xfId="2500"/>
    <cellStyle name="AeE­ [0]_MBO96_1 5 2" xfId="2501"/>
    <cellStyle name="ÅëÈ­ [0]_MBO96_1 5 2" xfId="4071"/>
    <cellStyle name="AeE­ [0]_MBO96_1 6" xfId="4070"/>
    <cellStyle name="ÅëÈ­ [0]_MBO96_1 6" xfId="2502"/>
    <cellStyle name="AeE­ [0]_MBO96_1 7" xfId="2503"/>
    <cellStyle name="ÅëÈ­ [0]_MBO96_1 7" xfId="2504"/>
    <cellStyle name="AeE­ [0]_MBO96_1 7 10" xfId="10939"/>
    <cellStyle name="ÅëÈ­ [0]_MBO96_1 7 10" xfId="10975"/>
    <cellStyle name="AeE­ [0]_MBO96_1 7 2" xfId="4873"/>
    <cellStyle name="ÅëÈ­ [0]_MBO96_1 7 2" xfId="5134"/>
    <cellStyle name="AeE­ [0]_MBO96_1 7 3" xfId="7669"/>
    <cellStyle name="ÅëÈ­ [0]_MBO96_1 7 3" xfId="7906"/>
    <cellStyle name="AeE­ [0]_MBO96_1 7 4" xfId="8313"/>
    <cellStyle name="ÅëÈ­ [0]_MBO96_1 7 4" xfId="8464"/>
    <cellStyle name="AeE­ [0]_MBO96_1 7 5" xfId="9258"/>
    <cellStyle name="ÅëÈ­ [0]_MBO96_1 7 5" xfId="9347"/>
    <cellStyle name="AeE­ [0]_MBO96_1 7 6" xfId="9750"/>
    <cellStyle name="ÅëÈ­ [0]_MBO96_1 7 6" xfId="9832"/>
    <cellStyle name="AeE­ [0]_MBO96_1 7 7" xfId="10143"/>
    <cellStyle name="ÅëÈ­ [0]_MBO96_1 7 7" xfId="10210"/>
    <cellStyle name="AeE­ [0]_MBO96_1 7 8" xfId="10490"/>
    <cellStyle name="ÅëÈ­ [0]_MBO96_1 7 8" xfId="10554"/>
    <cellStyle name="AeE­ [0]_MBO96_1 7 9" xfId="10774"/>
    <cellStyle name="ÅëÈ­ [0]_MBO96_1 7 9" xfId="10823"/>
    <cellStyle name="AeE­ [0]_MBO96_1 8" xfId="2505"/>
    <cellStyle name="ÅëÈ­ [0]_MBO96_1 8" xfId="2506"/>
    <cellStyle name="AeE­ [0]_MBO96_1 8 10" xfId="10976"/>
    <cellStyle name="ÅëÈ­ [0]_MBO96_1 8 10" xfId="10571"/>
    <cellStyle name="AeE­ [0]_MBO96_1 8 2" xfId="5135"/>
    <cellStyle name="ÅëÈ­ [0]_MBO96_1 8 2" xfId="4834"/>
    <cellStyle name="AeE­ [0]_MBO96_1 8 3" xfId="7907"/>
    <cellStyle name="ÅëÈ­ [0]_MBO96_1 8 3" xfId="7634"/>
    <cellStyle name="AeE­ [0]_MBO96_1 8 4" xfId="8421"/>
    <cellStyle name="ÅëÈ­ [0]_MBO96_1 8 4" xfId="7733"/>
    <cellStyle name="AeE­ [0]_MBO96_1 8 5" xfId="9348"/>
    <cellStyle name="ÅëÈ­ [0]_MBO96_1 8 5" xfId="7107"/>
    <cellStyle name="AeE­ [0]_MBO96_1 8 6" xfId="9833"/>
    <cellStyle name="ÅëÈ­ [0]_MBO96_1 8 6" xfId="9230"/>
    <cellStyle name="AeE­ [0]_MBO96_1 8 7" xfId="10211"/>
    <cellStyle name="ÅëÈ­ [0]_MBO96_1 8 7" xfId="9723"/>
    <cellStyle name="AeE­ [0]_MBO96_1 8 8" xfId="10555"/>
    <cellStyle name="ÅëÈ­ [0]_MBO96_1 8 8" xfId="10116"/>
    <cellStyle name="AeE­ [0]_MBO96_1 8 9" xfId="10824"/>
    <cellStyle name="ÅëÈ­ [0]_MBO96_1 8 9" xfId="10463"/>
    <cellStyle name="AeE­ [0]_MBO96_1 9" xfId="2507"/>
    <cellStyle name="ÅëÈ­ [0]_MBO96_1 9" xfId="2508"/>
    <cellStyle name="AeE­ [0]_MBO96_1 9 10" xfId="8783"/>
    <cellStyle name="ÅëÈ­ [0]_MBO96_1 9 10" xfId="3520"/>
    <cellStyle name="AeE­ [0]_MBO96_1 9 2" xfId="4832"/>
    <cellStyle name="ÅëÈ­ [0]_MBO96_1 9 2" xfId="5210"/>
    <cellStyle name="AeE­ [0]_MBO96_1 9 3" xfId="7632"/>
    <cellStyle name="ÅëÈ­ [0]_MBO96_1 9 3" xfId="7976"/>
    <cellStyle name="AeE­ [0]_MBO96_1 9 4" xfId="7166"/>
    <cellStyle name="ÅëÈ­ [0]_MBO96_1 9 4" xfId="8286"/>
    <cellStyle name="AeE­ [0]_MBO96_1 9 5" xfId="8266"/>
    <cellStyle name="ÅëÈ­ [0]_MBO96_1 9 5" xfId="9193"/>
    <cellStyle name="AeE­ [0]_MBO96_1 9 6" xfId="9352"/>
    <cellStyle name="ÅëÈ­ [0]_MBO96_1 9 6" xfId="9689"/>
    <cellStyle name="AeE­ [0]_MBO96_1 9 7" xfId="9835"/>
    <cellStyle name="ÅëÈ­ [0]_MBO96_1 9 7" xfId="10086"/>
    <cellStyle name="AeE­ [0]_MBO96_1 9 8" xfId="10213"/>
    <cellStyle name="ÅëÈ­ [0]_MBO96_1 9 8" xfId="10440"/>
    <cellStyle name="AeE­ [0]_MBO96_1 9 9" xfId="10557"/>
    <cellStyle name="ÅëÈ­ [0]_MBO96_1 9 9" xfId="10732"/>
    <cellStyle name="AeE­ [0]_MBO96_1_보고서1(1)" xfId="4078"/>
    <cellStyle name="ÅëÈ­ [0]_MBO96_1_보고서1(1)" xfId="4079"/>
    <cellStyle name="AeE­_´e¼OAæ´c±Y" xfId="701"/>
    <cellStyle name="Åëè­_¸åãâ" xfId="702"/>
    <cellStyle name="AeE­_±aA¸" xfId="703"/>
    <cellStyle name="Åëè­_090608_업무보고서 개정_복호화(2)" xfId="704"/>
    <cellStyle name="AeE­_97MBO" xfId="705"/>
    <cellStyle name="ÅëÈ­_97MBO" xfId="706"/>
    <cellStyle name="AeE­_97MBO (2)" xfId="707"/>
    <cellStyle name="ÅëÈ­_97MBO (2)" xfId="708"/>
    <cellStyle name="AeE­_97MBO (2) 10" xfId="709"/>
    <cellStyle name="ÅëÈ­_97MBO (2) 10" xfId="2509"/>
    <cellStyle name="AeE­_97MBO (2) 10 10" xfId="10462"/>
    <cellStyle name="ÅëÈ­_97MBO (2) 10 10" xfId="10609"/>
    <cellStyle name="AeE­_97MBO (2) 10 2" xfId="4086"/>
    <cellStyle name="ÅëÈ­_97MBO (2) 10 2" xfId="4794"/>
    <cellStyle name="AeE­_97MBO (2) 10 3" xfId="7124"/>
    <cellStyle name="ÅëÈ­_97MBO (2) 10 3" xfId="7596"/>
    <cellStyle name="AeE­_97MBO (2) 10 4" xfId="8217"/>
    <cellStyle name="ÅëÈ­_97MBO (2) 10 4" xfId="8460"/>
    <cellStyle name="AeE­_97MBO (2) 10 5" xfId="9138"/>
    <cellStyle name="ÅëÈ­_97MBO (2) 10 5" xfId="9345"/>
    <cellStyle name="AeE­_97MBO (2) 10 6" xfId="9638"/>
    <cellStyle name="ÅëÈ­_97MBO (2) 10 6" xfId="9829"/>
    <cellStyle name="AeE­_97MBO (2) 10 7" xfId="10037"/>
    <cellStyle name="ÅëÈ­_97MBO (2) 10 7" xfId="10208"/>
    <cellStyle name="AeE­_97MBO (2) 10 8" xfId="10398"/>
    <cellStyle name="ÅëÈ­_97MBO (2) 10 8" xfId="10551"/>
    <cellStyle name="AeE­_97MBO (2) 10 9" xfId="10705"/>
    <cellStyle name="ÅëÈ­_97MBO (2) 10 9" xfId="10821"/>
    <cellStyle name="AeE­_97MBO (2) 11" xfId="2510"/>
    <cellStyle name="ÅëÈ­_97MBO (2) 11" xfId="2511"/>
    <cellStyle name="AeE­_97MBO (2) 11 10" xfId="4763"/>
    <cellStyle name="ÅëÈ­_97MBO (2) 11 10" xfId="8632"/>
    <cellStyle name="AeE­_97MBO (2) 11 2" xfId="5251"/>
    <cellStyle name="ÅëÈ­_97MBO (2) 11 2" xfId="5250"/>
    <cellStyle name="AeE­_97MBO (2) 11 3" xfId="8013"/>
    <cellStyle name="ÅëÈ­_97MBO (2) 11 3" xfId="8012"/>
    <cellStyle name="AeE­_97MBO (2) 11 4" xfId="8891"/>
    <cellStyle name="ÅëÈ­_97MBO (2) 11 4" xfId="8924"/>
    <cellStyle name="AeE­_97MBO (2) 11 5" xfId="3971"/>
    <cellStyle name="ÅëÈ­_97MBO (2) 11 5" xfId="3404"/>
    <cellStyle name="AeE­_97MBO (2) 11 6" xfId="7070"/>
    <cellStyle name="ÅëÈ­_97MBO (2) 11 6" xfId="3357"/>
    <cellStyle name="AeE­_97MBO (2) 11 7" xfId="8364"/>
    <cellStyle name="ÅëÈ­_97MBO (2) 11 7" xfId="3468"/>
    <cellStyle name="AeE­_97MBO (2) 11 8" xfId="9226"/>
    <cellStyle name="ÅëÈ­_97MBO (2) 11 8" xfId="8254"/>
    <cellStyle name="AeE­_97MBO (2) 11 9" xfId="9720"/>
    <cellStyle name="ÅëÈ­_97MBO (2) 11 9" xfId="9408"/>
    <cellStyle name="AeE­_97MBO (2) 12" xfId="2512"/>
    <cellStyle name="ÅëÈ­_97MBO (2) 12" xfId="2513"/>
    <cellStyle name="AeE­_97MBO (2) 12 10" xfId="11076"/>
    <cellStyle name="ÅëÈ­_97MBO (2) 12 10" xfId="11043"/>
    <cellStyle name="AeE­_97MBO (2) 12 2" xfId="3810"/>
    <cellStyle name="ÅëÈ­_97MBO (2) 12 2" xfId="3734"/>
    <cellStyle name="AeE­_97MBO (2) 12 3" xfId="6928"/>
    <cellStyle name="ÅëÈ­_97MBO (2) 12 3" xfId="6890"/>
    <cellStyle name="AeE­_97MBO (2) 12 4" xfId="8692"/>
    <cellStyle name="ÅëÈ­_97MBO (2) 12 4" xfId="8635"/>
    <cellStyle name="AeE­_97MBO (2) 12 5" xfId="8840"/>
    <cellStyle name="ÅëÈ­_97MBO (2) 12 5" xfId="9478"/>
    <cellStyle name="AeE­_97MBO (2) 12 6" xfId="3389"/>
    <cellStyle name="ÅëÈ­_97MBO (2) 12 6" xfId="7021"/>
    <cellStyle name="AeE­_97MBO (2) 12 7" xfId="6997"/>
    <cellStyle name="ÅëÈ­_97MBO (2) 12 7" xfId="9162"/>
    <cellStyle name="AeE­_97MBO (2) 12 8" xfId="3394"/>
    <cellStyle name="ÅëÈ­_97MBO (2) 12 8" xfId="9660"/>
    <cellStyle name="AeE­_97MBO (2) 12 9" xfId="8586"/>
    <cellStyle name="ÅëÈ­_97MBO (2) 12 9" xfId="10060"/>
    <cellStyle name="AeE­_97MBO (2) 13" xfId="2514"/>
    <cellStyle name="ÅëÈ­_97MBO (2) 13" xfId="2515"/>
    <cellStyle name="AeE­_97MBO (2) 13 10" xfId="9967"/>
    <cellStyle name="ÅëÈ­_97MBO (2) 13 10" xfId="9784"/>
    <cellStyle name="AeE­_97MBO (2) 13 2" xfId="5314"/>
    <cellStyle name="ÅëÈ­_97MBO (2) 13 2" xfId="5313"/>
    <cellStyle name="AeE­_97MBO (2) 13 3" xfId="8063"/>
    <cellStyle name="ÅëÈ­_97MBO (2) 13 3" xfId="8062"/>
    <cellStyle name="AeE­_97MBO (2) 13 4" xfId="9024"/>
    <cellStyle name="ÅëÈ­_97MBO (2) 13 4" xfId="9047"/>
    <cellStyle name="AeE­_97MBO (2) 13 5" xfId="8592"/>
    <cellStyle name="ÅëÈ­_97MBO (2) 13 5" xfId="7086"/>
    <cellStyle name="AeE­_97MBO (2) 13 6" xfId="9288"/>
    <cellStyle name="ÅëÈ­_97MBO (2) 13 6" xfId="3576"/>
    <cellStyle name="AeE­_97MBO (2) 13 7" xfId="9776"/>
    <cellStyle name="ÅëÈ­_97MBO (2) 13 7" xfId="8935"/>
    <cellStyle name="AeE­_97MBO (2) 13 8" xfId="10168"/>
    <cellStyle name="ÅëÈ­_97MBO (2) 13 8" xfId="9853"/>
    <cellStyle name="AeE­_97MBO (2) 13 9" xfId="10512"/>
    <cellStyle name="ÅëÈ­_97MBO (2) 13 9" xfId="10229"/>
    <cellStyle name="AeE­_97MBO (2) 14" xfId="2516"/>
    <cellStyle name="ÅëÈ­_97MBO (2) 14" xfId="2517"/>
    <cellStyle name="AeE­_97MBO (2) 14 10" xfId="10702"/>
    <cellStyle name="ÅëÈ­_97MBO (2) 14 10" xfId="10935"/>
    <cellStyle name="AeE­_97MBO (2) 14 2" xfId="4104"/>
    <cellStyle name="ÅëÈ­_97MBO (2) 14 2" xfId="4081"/>
    <cellStyle name="AeE­_97MBO (2) 14 3" xfId="7136"/>
    <cellStyle name="ÅëÈ­_97MBO (2) 14 3" xfId="7121"/>
    <cellStyle name="AeE­_97MBO (2) 14 4" xfId="7737"/>
    <cellStyle name="ÅëÈ­_97MBO (2) 14 4" xfId="8309"/>
    <cellStyle name="AeE­_97MBO (2) 14 5" xfId="8192"/>
    <cellStyle name="ÅëÈ­_97MBO (2) 14 5" xfId="9252"/>
    <cellStyle name="AeE­_97MBO (2) 14 6" xfId="3457"/>
    <cellStyle name="ÅëÈ­_97MBO (2) 14 6" xfId="9743"/>
    <cellStyle name="AeE­_97MBO (2) 14 7" xfId="9225"/>
    <cellStyle name="ÅëÈ­_97MBO (2) 14 7" xfId="10138"/>
    <cellStyle name="AeE­_97MBO (2) 14 8" xfId="9719"/>
    <cellStyle name="ÅëÈ­_97MBO (2) 14 8" xfId="10484"/>
    <cellStyle name="AeE­_97MBO (2) 14 9" xfId="10112"/>
    <cellStyle name="ÅëÈ­_97MBO (2) 14 9" xfId="10770"/>
    <cellStyle name="AeE­_97MBO (2) 15" xfId="5376"/>
    <cellStyle name="ÅëÈ­_97MBO (2) 15" xfId="5375"/>
    <cellStyle name="AeE­_97MBO (2) 16" xfId="4370"/>
    <cellStyle name="ÅëÈ­_97MBO (2) 16" xfId="4369"/>
    <cellStyle name="AeE­_97MBO (2) 17" xfId="5438"/>
    <cellStyle name="ÅëÈ­_97MBO (2) 17" xfId="5437"/>
    <cellStyle name="AeE­_97MBO (2) 18" xfId="4549"/>
    <cellStyle name="ÅëÈ­_97MBO (2) 18" xfId="4548"/>
    <cellStyle name="AeE­_97MBO (2) 19" xfId="5504"/>
    <cellStyle name="ÅëÈ­_97MBO (2) 19" xfId="5503"/>
    <cellStyle name="AeE­_97MBO (2) 2" xfId="2518"/>
    <cellStyle name="ÅëÈ­_97MBO (2) 2" xfId="2519"/>
    <cellStyle name="AeE­_97MBO (2) 2 10" xfId="10724"/>
    <cellStyle name="ÅëÈ­_97MBO (2) 2 10" xfId="10434"/>
    <cellStyle name="AeE­_97MBO (2) 2 11" xfId="9630"/>
    <cellStyle name="ÅëÈ­_97MBO (2) 2 2" xfId="4087"/>
    <cellStyle name="AeE­_97MBO (2) 2 3" xfId="4084"/>
    <cellStyle name="ÅëÈ­_97MBO (2) 2 3" xfId="7125"/>
    <cellStyle name="AeE­_97MBO (2) 2 4" xfId="7123"/>
    <cellStyle name="ÅëÈ­_97MBO (2) 2 4" xfId="7485"/>
    <cellStyle name="AeE­_97MBO (2) 2 5" xfId="8251"/>
    <cellStyle name="ÅëÈ­_97MBO (2) 2 5" xfId="9137"/>
    <cellStyle name="AeE­_97MBO (2) 2 6" xfId="9170"/>
    <cellStyle name="ÅëÈ­_97MBO (2) 2 6" xfId="9637"/>
    <cellStyle name="AeE­_97MBO (2) 2 7" xfId="9669"/>
    <cellStyle name="ÅëÈ­_97MBO (2) 2 7" xfId="10036"/>
    <cellStyle name="AeE­_97MBO (2) 2 8" xfId="10068"/>
    <cellStyle name="ÅëÈ­_97MBO (2) 2 8" xfId="10397"/>
    <cellStyle name="AeE­_97MBO (2) 2 9" xfId="10426"/>
    <cellStyle name="ÅëÈ­_97MBO (2) 2 9" xfId="10704"/>
    <cellStyle name="AeE­_97MBO (2) 20" xfId="4759"/>
    <cellStyle name="ÅëÈ­_97MBO (2) 20" xfId="4758"/>
    <cellStyle name="AeE­_97MBO (2) 21" xfId="5637"/>
    <cellStyle name="ÅëÈ­_97MBO (2) 21" xfId="5636"/>
    <cellStyle name="AeE­_97MBO (2) 22" xfId="5618"/>
    <cellStyle name="ÅëÈ­_97MBO (2) 22" xfId="5617"/>
    <cellStyle name="AeE­_97MBO (2) 23" xfId="5698"/>
    <cellStyle name="ÅëÈ­_97MBO (2) 23" xfId="5697"/>
    <cellStyle name="AeE­_97MBO (2) 24" xfId="5762"/>
    <cellStyle name="ÅëÈ­_97MBO (2) 24" xfId="5761"/>
    <cellStyle name="AeE­_97MBO (2) 25" xfId="5824"/>
    <cellStyle name="ÅëÈ­_97MBO (2) 25" xfId="5823"/>
    <cellStyle name="AeE­_97MBO (2) 26" xfId="5888"/>
    <cellStyle name="ÅëÈ­_97MBO (2) 26" xfId="5887"/>
    <cellStyle name="AeE­_97MBO (2) 27" xfId="5950"/>
    <cellStyle name="ÅëÈ­_97MBO (2) 27" xfId="5949"/>
    <cellStyle name="AeE­_97MBO (2) 28" xfId="6014"/>
    <cellStyle name="ÅëÈ­_97MBO (2) 28" xfId="6013"/>
    <cellStyle name="AeE­_97MBO (2) 29" xfId="6076"/>
    <cellStyle name="ÅëÈ­_97MBO (2) 29" xfId="6075"/>
    <cellStyle name="AeE­_97MBO (2) 3" xfId="4088"/>
    <cellStyle name="ÅëÈ­_97MBO (2) 3" xfId="2520"/>
    <cellStyle name="AeE­_97MBO (2) 3 2" xfId="2521"/>
    <cellStyle name="ÅëÈ­_97MBO (2) 3 2" xfId="4089"/>
    <cellStyle name="AeE­_97MBO (2) 30" xfId="6138"/>
    <cellStyle name="ÅëÈ­_97MBO (2) 30" xfId="6137"/>
    <cellStyle name="AeE­_97MBO (2) 31" xfId="6200"/>
    <cellStyle name="ÅëÈ­_97MBO (2) 31" xfId="6199"/>
    <cellStyle name="AeE­_97MBO (2) 32" xfId="6261"/>
    <cellStyle name="ÅëÈ­_97MBO (2) 32" xfId="6260"/>
    <cellStyle name="AeE­_97MBO (2) 33" xfId="6321"/>
    <cellStyle name="ÅëÈ­_97MBO (2) 33" xfId="6320"/>
    <cellStyle name="AeE­_97MBO (2) 34" xfId="6381"/>
    <cellStyle name="ÅëÈ­_97MBO (2) 34" xfId="6380"/>
    <cellStyle name="AeE­_97MBO (2) 35" xfId="6438"/>
    <cellStyle name="ÅëÈ­_97MBO (2) 35" xfId="6437"/>
    <cellStyle name="AeE­_97MBO (2) 36" xfId="6494"/>
    <cellStyle name="ÅëÈ­_97MBO (2) 36" xfId="6493"/>
    <cellStyle name="AeE­_97MBO (2) 37" xfId="6548"/>
    <cellStyle name="ÅëÈ­_97MBO (2) 37" xfId="6547"/>
    <cellStyle name="AeE­_97MBO (2) 38" xfId="6598"/>
    <cellStyle name="ÅëÈ­_97MBO (2) 38" xfId="6597"/>
    <cellStyle name="AeE­_97MBO (2) 39" xfId="6646"/>
    <cellStyle name="ÅëÈ­_97MBO (2) 39" xfId="6645"/>
    <cellStyle name="AeE­_97MBO (2) 4" xfId="4090"/>
    <cellStyle name="ÅëÈ­_97MBO (2) 4" xfId="2522"/>
    <cellStyle name="AeE­_97MBO (2) 4 2" xfId="2523"/>
    <cellStyle name="ÅëÈ­_97MBO (2) 4 2" xfId="4091"/>
    <cellStyle name="AeE­_97MBO (2) 40" xfId="6692"/>
    <cellStyle name="ÅëÈ­_97MBO (2) 40" xfId="6691"/>
    <cellStyle name="AeE­_97MBO (2) 41" xfId="6732"/>
    <cellStyle name="ÅëÈ­_97MBO (2) 41" xfId="6731"/>
    <cellStyle name="AeE­_97MBO (2) 42" xfId="6766"/>
    <cellStyle name="ÅëÈ­_97MBO (2) 42" xfId="6765"/>
    <cellStyle name="AeE­_97MBO (2) 43" xfId="6796"/>
    <cellStyle name="ÅëÈ­_97MBO (2) 43" xfId="6795"/>
    <cellStyle name="AeE­_97MBO (2) 44" xfId="6818"/>
    <cellStyle name="ÅëÈ­_97MBO (2) 44" xfId="6817"/>
    <cellStyle name="AeE­_97MBO (2) 5" xfId="4888"/>
    <cellStyle name="ÅëÈ­_97MBO (2) 5" xfId="2524"/>
    <cellStyle name="AeE­_97MBO (2) 5 2" xfId="2525"/>
    <cellStyle name="ÅëÈ­_97MBO (2) 5 2" xfId="4085"/>
    <cellStyle name="AeE­_97MBO (2) 6" xfId="5119"/>
    <cellStyle name="ÅëÈ­_97MBO (2) 6" xfId="2526"/>
    <cellStyle name="AeE­_97MBO (2) 7" xfId="2527"/>
    <cellStyle name="ÅëÈ­_97MBO (2) 7" xfId="2528"/>
    <cellStyle name="AeE­_97MBO (2) 7 10" xfId="10854"/>
    <cellStyle name="ÅëÈ­_97MBO (2) 7 10" xfId="11081"/>
    <cellStyle name="AeE­_97MBO (2) 7 2" xfId="4852"/>
    <cellStyle name="ÅëÈ­_97MBO (2) 7 2" xfId="5118"/>
    <cellStyle name="AeE­_97MBO (2) 7 3" xfId="7649"/>
    <cellStyle name="ÅëÈ­_97MBO (2) 7 3" xfId="7891"/>
    <cellStyle name="AeE­_97MBO (2) 7 4" xfId="8746"/>
    <cellStyle name="ÅëÈ­_97MBO (2) 7 4" xfId="8721"/>
    <cellStyle name="AeE­_97MBO (2) 7 5" xfId="3968"/>
    <cellStyle name="ÅëÈ­_97MBO (2) 7 5" xfId="8308"/>
    <cellStyle name="AeE­_97MBO (2) 7 6" xfId="3583"/>
    <cellStyle name="ÅëÈ­_97MBO (2) 7 6" xfId="8233"/>
    <cellStyle name="AeE­_97MBO (2) 7 7" xfId="7270"/>
    <cellStyle name="ÅëÈ­_97MBO (2) 7 7" xfId="3499"/>
    <cellStyle name="AeE­_97MBO (2) 7 8" xfId="7018"/>
    <cellStyle name="ÅëÈ­_97MBO (2) 7 8" xfId="3373"/>
    <cellStyle name="AeE­_97MBO (2) 7 9" xfId="7835"/>
    <cellStyle name="ÅëÈ­_97MBO (2) 7 9" xfId="3435"/>
    <cellStyle name="AeE­_97MBO (2) 8" xfId="2529"/>
    <cellStyle name="ÅëÈ­_97MBO (2) 8" xfId="2530"/>
    <cellStyle name="AeE­_97MBO (2) 8 10" xfId="11046"/>
    <cellStyle name="ÅëÈ­_97MBO (2) 8 10" xfId="10759"/>
    <cellStyle name="AeE­_97MBO (2) 8 2" xfId="5191"/>
    <cellStyle name="ÅëÈ­_97MBO (2) 8 2" xfId="4853"/>
    <cellStyle name="AeE­_97MBO (2) 8 3" xfId="7957"/>
    <cellStyle name="ÅëÈ­_97MBO (2) 8 3" xfId="7650"/>
    <cellStyle name="AeE­_97MBO (2) 8 4" xfId="8605"/>
    <cellStyle name="ÅëÈ­_97MBO (2) 8 4" xfId="8701"/>
    <cellStyle name="AeE­_97MBO (2) 8 5" xfId="9482"/>
    <cellStyle name="ÅëÈ­_97MBO (2) 8 5" xfId="7437"/>
    <cellStyle name="AeE­_97MBO (2) 8 6" xfId="9939"/>
    <cellStyle name="ÅëÈ­_97MBO (2) 8 6" xfId="8340"/>
    <cellStyle name="AeE­_97MBO (2) 8 7" xfId="10308"/>
    <cellStyle name="ÅëÈ­_97MBO (2) 8 7" xfId="8704"/>
    <cellStyle name="AeE­_97MBO (2) 8 8" xfId="10635"/>
    <cellStyle name="ÅëÈ­_97MBO (2) 8 8" xfId="7790"/>
    <cellStyle name="AeE­_97MBO (2) 8 9" xfId="10894"/>
    <cellStyle name="ÅëÈ­_97MBO (2) 8 9" xfId="7409"/>
    <cellStyle name="AeE­_97MBO (2) 9" xfId="2531"/>
    <cellStyle name="ÅëÈ­_97MBO (2) 9" xfId="2532"/>
    <cellStyle name="AeE­_97MBO (2) 9 10" xfId="10985"/>
    <cellStyle name="ÅëÈ­_97MBO (2) 9 10" xfId="11045"/>
    <cellStyle name="AeE­_97MBO (2) 9 2" xfId="4793"/>
    <cellStyle name="ÅëÈ­_97MBO (2) 9 2" xfId="5190"/>
    <cellStyle name="AeE­_97MBO (2) 9 3" xfId="7595"/>
    <cellStyle name="ÅëÈ­_97MBO (2) 9 3" xfId="7956"/>
    <cellStyle name="AeE­_97MBO (2) 9 4" xfId="8459"/>
    <cellStyle name="ÅëÈ­_97MBO (2) 9 4" xfId="8642"/>
    <cellStyle name="AeE­_97MBO (2) 9 5" xfId="9378"/>
    <cellStyle name="ÅëÈ­_97MBO (2) 9 5" xfId="9481"/>
    <cellStyle name="AeE­_97MBO (2) 9 6" xfId="9859"/>
    <cellStyle name="ÅëÈ­_97MBO (2) 9 6" xfId="9938"/>
    <cellStyle name="AeE­_97MBO (2) 9 7" xfId="10233"/>
    <cellStyle name="ÅëÈ­_97MBO (2) 9 7" xfId="10307"/>
    <cellStyle name="AeE­_97MBO (2) 9 8" xfId="10573"/>
    <cellStyle name="ÅëÈ­_97MBO (2) 9 8" xfId="10634"/>
    <cellStyle name="AeE­_97MBO (2) 9 9" xfId="10841"/>
    <cellStyle name="ÅëÈ­_97MBO (2) 9 9" xfId="10893"/>
    <cellStyle name="AeE­_97MBO (2)_보고서1(1)" xfId="4092"/>
    <cellStyle name="ÅëÈ­_97MBO (2)_보고서1(1)" xfId="4093"/>
    <cellStyle name="AeE­_97MBO 10" xfId="2533"/>
    <cellStyle name="ÅëÈ­_97MBO 10" xfId="2534"/>
    <cellStyle name="AeE­_97MBO 10 10" xfId="11014"/>
    <cellStyle name="ÅëÈ­_97MBO 10 10" xfId="10984"/>
    <cellStyle name="AeE­_97MBO 10 2" xfId="4790"/>
    <cellStyle name="ÅëÈ­_97MBO 10 2" xfId="4792"/>
    <cellStyle name="AeE­_97MBO 10 3" xfId="7592"/>
    <cellStyle name="ÅëÈ­_97MBO 10 3" xfId="7594"/>
    <cellStyle name="AeE­_97MBO 10 4" xfId="8530"/>
    <cellStyle name="ÅëÈ­_97MBO 10 4" xfId="8497"/>
    <cellStyle name="AeE­_97MBO 10 5" xfId="9440"/>
    <cellStyle name="ÅëÈ­_97MBO 10 5" xfId="9377"/>
    <cellStyle name="AeE­_97MBO 10 6" xfId="7010"/>
    <cellStyle name="ÅëÈ­_97MBO 10 6" xfId="9858"/>
    <cellStyle name="AeE­_97MBO 10 7" xfId="3397"/>
    <cellStyle name="ÅëÈ­_97MBO 10 7" xfId="10232"/>
    <cellStyle name="AeE­_97MBO 10 8" xfId="3348"/>
    <cellStyle name="ÅëÈ­_97MBO 10 8" xfId="10572"/>
    <cellStyle name="AeE­_97MBO 10 9" xfId="9602"/>
    <cellStyle name="ÅëÈ­_97MBO 10 9" xfId="10840"/>
    <cellStyle name="AeE­_97MBO 11" xfId="2535"/>
    <cellStyle name="ÅëÈ­_97MBO 11" xfId="2536"/>
    <cellStyle name="AeE­_97MBO 11 10" xfId="10797"/>
    <cellStyle name="ÅëÈ­_97MBO 11 10" xfId="10796"/>
    <cellStyle name="AeE­_97MBO 11 2" xfId="5253"/>
    <cellStyle name="ÅëÈ­_97MBO 11 2" xfId="5252"/>
    <cellStyle name="AeE­_97MBO 11 3" xfId="8015"/>
    <cellStyle name="ÅëÈ­_97MBO 11 3" xfId="8014"/>
    <cellStyle name="AeE­_97MBO 11 4" xfId="8851"/>
    <cellStyle name="ÅëÈ­_97MBO 11 4" xfId="8890"/>
    <cellStyle name="AeE­_97MBO 11 5" xfId="7505"/>
    <cellStyle name="ÅëÈ­_97MBO 11 5" xfId="3369"/>
    <cellStyle name="AeE­_97MBO 11 6" xfId="3441"/>
    <cellStyle name="ÅëÈ­_97MBO 11 6" xfId="8171"/>
    <cellStyle name="AeE­_97MBO 11 7" xfId="8672"/>
    <cellStyle name="ÅëÈ­_97MBO 11 7" xfId="7585"/>
    <cellStyle name="AeE­_97MBO 11 8" xfId="7120"/>
    <cellStyle name="ÅëÈ­_97MBO 11 8" xfId="8966"/>
    <cellStyle name="AeE­_97MBO 11 9" xfId="3590"/>
    <cellStyle name="ÅëÈ­_97MBO 11 9" xfId="7310"/>
    <cellStyle name="AeE­_97MBO 12" xfId="2537"/>
    <cellStyle name="ÅëÈ­_97MBO 12" xfId="2538"/>
    <cellStyle name="AeE­_97MBO 12 10" xfId="11063"/>
    <cellStyle name="ÅëÈ­_97MBO 12 10" xfId="11064"/>
    <cellStyle name="AeE­_97MBO 12 2" xfId="3812"/>
    <cellStyle name="ÅëÈ­_97MBO 12 2" xfId="3811"/>
    <cellStyle name="AeE­_97MBO 12 3" xfId="6930"/>
    <cellStyle name="ÅëÈ­_97MBO 12 3" xfId="6929"/>
    <cellStyle name="AeE­_97MBO 12 4" xfId="8655"/>
    <cellStyle name="ÅëÈ­_97MBO 12 4" xfId="8691"/>
    <cellStyle name="AeE­_97MBO 12 5" xfId="9015"/>
    <cellStyle name="ÅëÈ­_97MBO 12 5" xfId="8880"/>
    <cellStyle name="AeE­_97MBO 12 6" xfId="7385"/>
    <cellStyle name="ÅëÈ­_97MBO 12 6" xfId="8127"/>
    <cellStyle name="AeE­_97MBO 12 7" xfId="3630"/>
    <cellStyle name="ÅëÈ­_97MBO 12 7" xfId="6951"/>
    <cellStyle name="AeE­_97MBO 12 8" xfId="8893"/>
    <cellStyle name="ÅëÈ­_97MBO 12 8" xfId="7260"/>
    <cellStyle name="AeE­_97MBO 12 9" xfId="7333"/>
    <cellStyle name="ÅëÈ­_97MBO 12 9" xfId="9373"/>
    <cellStyle name="AeE­_97MBO 13" xfId="2539"/>
    <cellStyle name="ÅëÈ­_97MBO 13" xfId="2540"/>
    <cellStyle name="AeE­_97MBO 13 10" xfId="8957"/>
    <cellStyle name="ÅëÈ­_97MBO 13 10" xfId="10533"/>
    <cellStyle name="AeE­_97MBO 13 2" xfId="5316"/>
    <cellStyle name="ÅëÈ­_97MBO 13 2" xfId="5315"/>
    <cellStyle name="AeE­_97MBO 13 3" xfId="8065"/>
    <cellStyle name="ÅëÈ­_97MBO 13 3" xfId="8064"/>
    <cellStyle name="AeE­_97MBO 13 4" xfId="7112"/>
    <cellStyle name="ÅëÈ­_97MBO 13 4" xfId="9025"/>
    <cellStyle name="AeE­_97MBO 13 5" xfId="9087"/>
    <cellStyle name="ÅëÈ­_97MBO 13 5" xfId="8583"/>
    <cellStyle name="AeE­_97MBO 13 6" xfId="7009"/>
    <cellStyle name="ÅëÈ­_97MBO 13 6" xfId="9248"/>
    <cellStyle name="AeE­_97MBO 13 7" xfId="3396"/>
    <cellStyle name="ÅëÈ­_97MBO 13 7" xfId="9740"/>
    <cellStyle name="AeE­_97MBO 13 8" xfId="7184"/>
    <cellStyle name="ÅëÈ­_97MBO 13 8" xfId="10135"/>
    <cellStyle name="AeE­_97MBO 13 9" xfId="7411"/>
    <cellStyle name="ÅëÈ­_97MBO 13 9" xfId="10481"/>
    <cellStyle name="AeE­_97MBO 14" xfId="2541"/>
    <cellStyle name="ÅëÈ­_97MBO 14" xfId="2542"/>
    <cellStyle name="AeE­_97MBO 14 10" xfId="3558"/>
    <cellStyle name="ÅëÈ­_97MBO 14 10" xfId="10610"/>
    <cellStyle name="AeE­_97MBO 14 2" xfId="4136"/>
    <cellStyle name="ÅëÈ­_97MBO 14 2" xfId="4105"/>
    <cellStyle name="AeE­_97MBO 14 3" xfId="7157"/>
    <cellStyle name="ÅëÈ­_97MBO 14 3" xfId="7137"/>
    <cellStyle name="AeE­_97MBO 14 4" xfId="8428"/>
    <cellStyle name="ÅëÈ­_97MBO 14 4" xfId="7812"/>
    <cellStyle name="AeE­_97MBO 14 5" xfId="9320"/>
    <cellStyle name="ÅëÈ­_97MBO 14 5" xfId="7597"/>
    <cellStyle name="AeE­_97MBO 14 6" xfId="9805"/>
    <cellStyle name="ÅëÈ­_97MBO 14 6" xfId="9186"/>
    <cellStyle name="AeE­_97MBO 14 7" xfId="10187"/>
    <cellStyle name="ÅëÈ­_97MBO 14 7" xfId="9647"/>
    <cellStyle name="AeE­_97MBO 14 8" xfId="10532"/>
    <cellStyle name="ÅëÈ­_97MBO 14 8" xfId="10047"/>
    <cellStyle name="AeE­_97MBO 14 9" xfId="10809"/>
    <cellStyle name="ÅëÈ­_97MBO 14 9" xfId="10406"/>
    <cellStyle name="AeE­_97MBO 15" xfId="5378"/>
    <cellStyle name="ÅëÈ­_97MBO 15" xfId="5377"/>
    <cellStyle name="AeE­_97MBO 16" xfId="4372"/>
    <cellStyle name="ÅëÈ­_97MBO 16" xfId="4371"/>
    <cellStyle name="AeE­_97MBO 17" xfId="5440"/>
    <cellStyle name="ÅëÈ­_97MBO 17" xfId="5439"/>
    <cellStyle name="AeE­_97MBO 18" xfId="4551"/>
    <cellStyle name="ÅëÈ­_97MBO 18" xfId="4550"/>
    <cellStyle name="AeE­_97MBO 19" xfId="5506"/>
    <cellStyle name="ÅëÈ­_97MBO 19" xfId="5505"/>
    <cellStyle name="AeE­_97MBO 2" xfId="2543"/>
    <cellStyle name="ÅëÈ­_97MBO 2" xfId="2544"/>
    <cellStyle name="AeE­_97MBO 2 10" xfId="10114"/>
    <cellStyle name="ÅëÈ­_97MBO 2 10" xfId="8183"/>
    <cellStyle name="AeE­_97MBO 2 11" xfId="10315"/>
    <cellStyle name="ÅëÈ­_97MBO 2 2" xfId="4095"/>
    <cellStyle name="AeE­_97MBO 2 3" xfId="4094"/>
    <cellStyle name="ÅëÈ­_97MBO 2 3" xfId="7129"/>
    <cellStyle name="AeE­_97MBO 2 4" xfId="7128"/>
    <cellStyle name="ÅëÈ­_97MBO 2 4" xfId="7248"/>
    <cellStyle name="AeE­_97MBO 2 5" xfId="8131"/>
    <cellStyle name="ÅëÈ­_97MBO 2 5" xfId="3555"/>
    <cellStyle name="AeE­_97MBO 2 6" xfId="8848"/>
    <cellStyle name="ÅëÈ­_97MBO 2 6" xfId="8365"/>
    <cellStyle name="AeE­_97MBO 2 7" xfId="8366"/>
    <cellStyle name="ÅëÈ­_97MBO 2 7" xfId="9183"/>
    <cellStyle name="AeE­_97MBO 2 8" xfId="9227"/>
    <cellStyle name="ÅëÈ­_97MBO 2 8" xfId="9681"/>
    <cellStyle name="AeE­_97MBO 2 9" xfId="9721"/>
    <cellStyle name="ÅëÈ­_97MBO 2 9" xfId="10079"/>
    <cellStyle name="AeE­_97MBO 20" xfId="4765"/>
    <cellStyle name="ÅëÈ­_97MBO 20" xfId="4764"/>
    <cellStyle name="AeE­_97MBO 21" xfId="5639"/>
    <cellStyle name="ÅëÈ­_97MBO 21" xfId="5638"/>
    <cellStyle name="AeE­_97MBO 22" xfId="5620"/>
    <cellStyle name="ÅëÈ­_97MBO 22" xfId="5619"/>
    <cellStyle name="AeE­_97MBO 23" xfId="5700"/>
    <cellStyle name="ÅëÈ­_97MBO 23" xfId="5699"/>
    <cellStyle name="AeE­_97MBO 24" xfId="5764"/>
    <cellStyle name="ÅëÈ­_97MBO 24" xfId="5763"/>
    <cellStyle name="AeE­_97MBO 25" xfId="5826"/>
    <cellStyle name="ÅëÈ­_97MBO 25" xfId="5825"/>
    <cellStyle name="AeE­_97MBO 26" xfId="5890"/>
    <cellStyle name="ÅëÈ­_97MBO 26" xfId="5889"/>
    <cellStyle name="AeE­_97MBO 27" xfId="5952"/>
    <cellStyle name="ÅëÈ­_97MBO 27" xfId="5951"/>
    <cellStyle name="AeE­_97MBO 28" xfId="6016"/>
    <cellStyle name="ÅëÈ­_97MBO 28" xfId="6015"/>
    <cellStyle name="AeE­_97MBO 29" xfId="6078"/>
    <cellStyle name="ÅëÈ­_97MBO 29" xfId="6077"/>
    <cellStyle name="AeE­_97MBO 3" xfId="4096"/>
    <cellStyle name="ÅëÈ­_97MBO 3" xfId="2545"/>
    <cellStyle name="AeE­_97MBO 3 2" xfId="2546"/>
    <cellStyle name="ÅëÈ­_97MBO 3 2" xfId="4097"/>
    <cellStyle name="AeE­_97MBO 30" xfId="6140"/>
    <cellStyle name="ÅëÈ­_97MBO 30" xfId="6139"/>
    <cellStyle name="AeE­_97MBO 31" xfId="6202"/>
    <cellStyle name="ÅëÈ­_97MBO 31" xfId="6201"/>
    <cellStyle name="AeE­_97MBO 32" xfId="6263"/>
    <cellStyle name="ÅëÈ­_97MBO 32" xfId="6262"/>
    <cellStyle name="AeE­_97MBO 33" xfId="6323"/>
    <cellStyle name="ÅëÈ­_97MBO 33" xfId="6322"/>
    <cellStyle name="AeE­_97MBO 34" xfId="6383"/>
    <cellStyle name="ÅëÈ­_97MBO 34" xfId="6382"/>
    <cellStyle name="AeE­_97MBO 35" xfId="6440"/>
    <cellStyle name="ÅëÈ­_97MBO 35" xfId="6439"/>
    <cellStyle name="AeE­_97MBO 36" xfId="6496"/>
    <cellStyle name="ÅëÈ­_97MBO 36" xfId="6495"/>
    <cellStyle name="AeE­_97MBO 37" xfId="6550"/>
    <cellStyle name="ÅëÈ­_97MBO 37" xfId="6549"/>
    <cellStyle name="AeE­_97MBO 38" xfId="6600"/>
    <cellStyle name="ÅëÈ­_97MBO 38" xfId="6599"/>
    <cellStyle name="AeE­_97MBO 39" xfId="6648"/>
    <cellStyle name="ÅëÈ­_97MBO 39" xfId="6647"/>
    <cellStyle name="AeE­_97MBO 4" xfId="4098"/>
    <cellStyle name="ÅëÈ­_97MBO 4" xfId="2547"/>
    <cellStyle name="AeE­_97MBO 4 2" xfId="2548"/>
    <cellStyle name="ÅëÈ­_97MBO 4 2" xfId="4099"/>
    <cellStyle name="AeE­_97MBO 40" xfId="6694"/>
    <cellStyle name="ÅëÈ­_97MBO 40" xfId="6693"/>
    <cellStyle name="AeE­_97MBO 41" xfId="6734"/>
    <cellStyle name="ÅëÈ­_97MBO 41" xfId="6733"/>
    <cellStyle name="AeE­_97MBO 42" xfId="6768"/>
    <cellStyle name="ÅëÈ­_97MBO 42" xfId="6767"/>
    <cellStyle name="AeE­_97MBO 43" xfId="6798"/>
    <cellStyle name="ÅëÈ­_97MBO 43" xfId="6797"/>
    <cellStyle name="AeE­_97MBO 44" xfId="6820"/>
    <cellStyle name="ÅëÈ­_97MBO 44" xfId="6819"/>
    <cellStyle name="AeE­_97MBO 5" xfId="4082"/>
    <cellStyle name="ÅëÈ­_97MBO 5" xfId="2549"/>
    <cellStyle name="AeE­_97MBO 5 2" xfId="2550"/>
    <cellStyle name="ÅëÈ­_97MBO 5 2" xfId="4083"/>
    <cellStyle name="AeE­_97MBO 6" xfId="4887"/>
    <cellStyle name="ÅëÈ­_97MBO 6" xfId="2551"/>
    <cellStyle name="AeE­_97MBO 7" xfId="2552"/>
    <cellStyle name="ÅëÈ­_97MBO 7" xfId="2553"/>
    <cellStyle name="AeE­_97MBO 7 10" xfId="11058"/>
    <cellStyle name="ÅëÈ­_97MBO 7 10" xfId="11072"/>
    <cellStyle name="AeE­_97MBO 7 2" xfId="5121"/>
    <cellStyle name="ÅëÈ­_97MBO 7 2" xfId="5120"/>
    <cellStyle name="AeE­_97MBO 7 3" xfId="7894"/>
    <cellStyle name="ÅëÈ­_97MBO 7 3" xfId="7893"/>
    <cellStyle name="AeE­_97MBO 7 4" xfId="8678"/>
    <cellStyle name="ÅëÈ­_97MBO 7 4" xfId="8677"/>
    <cellStyle name="AeE­_97MBO 7 5" xfId="9502"/>
    <cellStyle name="ÅëÈ­_97MBO 7 5" xfId="9520"/>
    <cellStyle name="AeE­_97MBO 7 6" xfId="8243"/>
    <cellStyle name="ÅëÈ­_97MBO 7 6" xfId="6993"/>
    <cellStyle name="AeE­_97MBO 7 7" xfId="8853"/>
    <cellStyle name="ÅëÈ­_97MBO 7 7" xfId="8854"/>
    <cellStyle name="AeE­_97MBO 7 8" xfId="7458"/>
    <cellStyle name="ÅëÈ­_97MBO 7 8" xfId="3579"/>
    <cellStyle name="AeE­_97MBO 7 9" xfId="7386"/>
    <cellStyle name="ÅëÈ­_97MBO 7 9" xfId="7337"/>
    <cellStyle name="AeE­_97MBO 8" xfId="2554"/>
    <cellStyle name="ÅëÈ­_97MBO 8" xfId="2555"/>
    <cellStyle name="AeE­_97MBO 8 10" xfId="10685"/>
    <cellStyle name="ÅëÈ­_97MBO 8 10" xfId="10758"/>
    <cellStyle name="AeE­_97MBO 8 2" xfId="4850"/>
    <cellStyle name="ÅëÈ­_97MBO 8 2" xfId="4851"/>
    <cellStyle name="AeE­_97MBO 8 3" xfId="7647"/>
    <cellStyle name="ÅëÈ­_97MBO 8 3" xfId="7648"/>
    <cellStyle name="AeE­_97MBO 8 4" xfId="8788"/>
    <cellStyle name="ÅëÈ­_97MBO 8 4" xfId="8745"/>
    <cellStyle name="AeE­_97MBO 8 5" xfId="3409"/>
    <cellStyle name="ÅëÈ­_97MBO 8 5" xfId="3408"/>
    <cellStyle name="AeE­_97MBO 8 6" xfId="3381"/>
    <cellStyle name="ÅëÈ­_97MBO 8 6" xfId="3614"/>
    <cellStyle name="AeE­_97MBO 8 7" xfId="3359"/>
    <cellStyle name="ÅëÈ­_97MBO 8 7" xfId="7534"/>
    <cellStyle name="AeE­_97MBO 8 8" xfId="3448"/>
    <cellStyle name="ÅëÈ­_97MBO 8 8" xfId="8694"/>
    <cellStyle name="AeE­_97MBO 8 9" xfId="8162"/>
    <cellStyle name="ÅëÈ­_97MBO 8 9" xfId="3605"/>
    <cellStyle name="AeE­_97MBO 9" xfId="2556"/>
    <cellStyle name="ÅëÈ­_97MBO 9" xfId="2557"/>
    <cellStyle name="AeE­_97MBO 9 10" xfId="11036"/>
    <cellStyle name="ÅëÈ­_97MBO 9 10" xfId="10665"/>
    <cellStyle name="AeE­_97MBO 9 2" xfId="5193"/>
    <cellStyle name="ÅëÈ­_97MBO 9 2" xfId="5192"/>
    <cellStyle name="AeE­_97MBO 9 3" xfId="7959"/>
    <cellStyle name="ÅëÈ­_97MBO 9 3" xfId="7958"/>
    <cellStyle name="AeE­_97MBO 9 4" xfId="7126"/>
    <cellStyle name="ÅëÈ­_97MBO 9 4" xfId="8606"/>
    <cellStyle name="AeE­_97MBO 9 5" xfId="9464"/>
    <cellStyle name="ÅëÈ­_97MBO 9 5" xfId="9463"/>
    <cellStyle name="AeE­_97MBO 9 6" xfId="9928"/>
    <cellStyle name="ÅëÈ­_97MBO 9 6" xfId="9927"/>
    <cellStyle name="AeE­_97MBO 9 7" xfId="10295"/>
    <cellStyle name="ÅëÈ­_97MBO 9 7" xfId="10294"/>
    <cellStyle name="AeE­_97MBO 9 8" xfId="10626"/>
    <cellStyle name="ÅëÈ­_97MBO 9 8" xfId="10625"/>
    <cellStyle name="AeE­_97MBO 9 9" xfId="10885"/>
    <cellStyle name="ÅëÈ­_97MBO 9 9" xfId="10884"/>
    <cellStyle name="AeE­_97MBO_기본DATA" xfId="4100"/>
    <cellStyle name="ÅëÈ­_97MBO_기본DATA" xfId="4101"/>
    <cellStyle name="AeE­_97MBO_보고서1(1)" xfId="4102"/>
    <cellStyle name="ÅëÈ­_97MBO_보고서1(1)" xfId="4103"/>
    <cellStyle name="AeE­_A|Aa¿e" xfId="2558"/>
    <cellStyle name="ÅëÈ­_Á¦Ãâ¿ë" xfId="710"/>
    <cellStyle name="AeE­_Ao±C Project" xfId="711"/>
    <cellStyle name="ÅëÈ­_Áõ±Ç Project" xfId="712"/>
    <cellStyle name="AeE­_Ao±C Project 10" xfId="713"/>
    <cellStyle name="ÅëÈ­_Áõ±Ç Project 10" xfId="2559"/>
    <cellStyle name="AeE­_Ao±C Project 10 10" xfId="9917"/>
    <cellStyle name="ÅëÈ­_Áõ±Ç Project 10 10" xfId="9567"/>
    <cellStyle name="AeE­_Ao±C Project 10 2" xfId="4108"/>
    <cellStyle name="ÅëÈ­_Áõ±Ç Project 10 2" xfId="4819"/>
    <cellStyle name="AeE­_Ao±C Project 10 3" xfId="7139"/>
    <cellStyle name="ÅëÈ­_Áõ±Ç Project 10 3" xfId="7620"/>
    <cellStyle name="AeE­_Ao±C Project 10 4" xfId="8921"/>
    <cellStyle name="ÅëÈ­_Áõ±Ç Project 10 4" xfId="6888"/>
    <cellStyle name="AeE­_Ao±C Project 10 5" xfId="7446"/>
    <cellStyle name="ÅëÈ­_Áõ±Ç Project 10 5" xfId="8872"/>
    <cellStyle name="AeE­_Ao±C Project 10 6" xfId="9119"/>
    <cellStyle name="ÅëÈ­_Áõ±Ç Project 10 6" xfId="8495"/>
    <cellStyle name="AeE­_Ao±C Project 10 7" xfId="9618"/>
    <cellStyle name="ÅëÈ­_Áõ±Ç Project 10 7" xfId="6979"/>
    <cellStyle name="AeE­_Ao±C Project 10 8" xfId="10019"/>
    <cellStyle name="ÅëÈ­_Áõ±Ç Project 10 8" xfId="9010"/>
    <cellStyle name="AeE­_Ao±C Project 10 9" xfId="10382"/>
    <cellStyle name="ÅëÈ­_Áõ±Ç Project 10 9" xfId="8976"/>
    <cellStyle name="AeE­_Ao±C Project 11" xfId="2560"/>
    <cellStyle name="ÅëÈ­_Áõ±Ç Project 11" xfId="2561"/>
    <cellStyle name="AeE­_Ao±C Project 11 10" xfId="10911"/>
    <cellStyle name="ÅëÈ­_Áõ±Ç Project 11 10" xfId="10910"/>
    <cellStyle name="AeE­_Ao±C Project 11 2" xfId="5227"/>
    <cellStyle name="ÅëÈ­_Áõ±Ç Project 11 2" xfId="5226"/>
    <cellStyle name="AeE­_Ao±C Project 11 3" xfId="7991"/>
    <cellStyle name="ÅëÈ­_Áõ±Ç Project 11 3" xfId="7990"/>
    <cellStyle name="AeE­_Ao±C Project 11 4" xfId="3536"/>
    <cellStyle name="ÅëÈ­_Áõ±Ç Project 11 4" xfId="3535"/>
    <cellStyle name="AeE­_Ao±C Project 11 5" xfId="3641"/>
    <cellStyle name="ÅëÈ­_Áõ±Ç Project 11 5" xfId="3598"/>
    <cellStyle name="AeE­_Ao±C Project 11 6" xfId="7335"/>
    <cellStyle name="ÅëÈ­_Áõ±Ç Project 11 6" xfId="7593"/>
    <cellStyle name="AeE­_Ao±C Project 11 7" xfId="9161"/>
    <cellStyle name="ÅëÈ­_Áõ±Ç Project 11 7" xfId="9160"/>
    <cellStyle name="AeE­_Ao±C Project 11 8" xfId="9659"/>
    <cellStyle name="ÅëÈ­_Áõ±Ç Project 11 8" xfId="9658"/>
    <cellStyle name="AeE­_Ao±C Project 11 9" xfId="10059"/>
    <cellStyle name="ÅëÈ­_Áõ±Ç Project 11 9" xfId="10058"/>
    <cellStyle name="AeE­_Ao±C Project 12" xfId="2562"/>
    <cellStyle name="ÅëÈ­_Áõ±Ç Project 12" xfId="2563"/>
    <cellStyle name="AeE­_Ao±C Project 12 10" xfId="10289"/>
    <cellStyle name="ÅëÈ­_Áõ±Ç Project 12 10" xfId="10106"/>
    <cellStyle name="AeE­_Ao±C Project 12 2" xfId="3689"/>
    <cellStyle name="ÅëÈ­_Áõ±Ç Project 12 2" xfId="3688"/>
    <cellStyle name="AeE­_Ao±C Project 12 3" xfId="3331"/>
    <cellStyle name="ÅëÈ­_Áõ±Ç Project 12 3" xfId="3332"/>
    <cellStyle name="AeE­_Ao±C Project 12 4" xfId="7269"/>
    <cellStyle name="ÅëÈ­_Áõ±Ç Project 12 4" xfId="3485"/>
    <cellStyle name="AeE­_Ao±C Project 12 5" xfId="8489"/>
    <cellStyle name="ÅëÈ­_Áõ±Ç Project 12 5" xfId="3580"/>
    <cellStyle name="AeE­_Ao±C Project 12 6" xfId="7391"/>
    <cellStyle name="ÅëÈ­_Áõ±Ç Project 12 6" xfId="9301"/>
    <cellStyle name="AeE­_Ao±C Project 12 7" xfId="3412"/>
    <cellStyle name="ÅëÈ­_Áõ±Ç Project 12 7" xfId="9164"/>
    <cellStyle name="AeE­_Ao±C Project 12 8" xfId="7487"/>
    <cellStyle name="ÅëÈ­_Áõ±Ç Project 12 8" xfId="9662"/>
    <cellStyle name="AeE­_Ao±C Project 12 9" xfId="6974"/>
    <cellStyle name="ÅëÈ­_Áõ±Ç Project 12 9" xfId="10063"/>
    <cellStyle name="AeE­_Ao±C Project 13" xfId="2564"/>
    <cellStyle name="ÅëÈ­_Áõ±Ç Project 13" xfId="2565"/>
    <cellStyle name="AeE­_Ao±C Project 13 10" xfId="8047"/>
    <cellStyle name="ÅëÈ­_Áõ±Ç Project 13 10" xfId="7778"/>
    <cellStyle name="AeE­_Ao±C Project 13 2" xfId="5287"/>
    <cellStyle name="ÅëÈ­_Áõ±Ç Project 13 2" xfId="5286"/>
    <cellStyle name="AeE­_Ao±C Project 13 3" xfId="8042"/>
    <cellStyle name="ÅëÈ­_Áõ±Ç Project 13 3" xfId="8041"/>
    <cellStyle name="AeE­_Ao±C Project 13 4" xfId="8246"/>
    <cellStyle name="ÅëÈ­_Áõ±Ç Project 13 4" xfId="8247"/>
    <cellStyle name="AeE­_Ao±C Project 13 5" xfId="9134"/>
    <cellStyle name="ÅëÈ­_Áõ±Ç Project 13 5" xfId="9166"/>
    <cellStyle name="AeE­_Ao±C Project 13 6" xfId="9631"/>
    <cellStyle name="ÅëÈ­_Áõ±Ç Project 13 6" xfId="9664"/>
    <cellStyle name="AeE­_Ao±C Project 13 7" xfId="10031"/>
    <cellStyle name="ÅëÈ­_Áõ±Ç Project 13 7" xfId="10065"/>
    <cellStyle name="AeE­_Ao±C Project 13 8" xfId="10393"/>
    <cellStyle name="ÅëÈ­_Áõ±Ç Project 13 8" xfId="10423"/>
    <cellStyle name="AeE­_Ao±C Project 13 9" xfId="10700"/>
    <cellStyle name="ÅëÈ­_Áõ±Ç Project 13 9" xfId="10721"/>
    <cellStyle name="AeE­_Ao±C Project 14" xfId="2566"/>
    <cellStyle name="ÅëÈ­_Áõ±Ç Project 14" xfId="2567"/>
    <cellStyle name="AeE­_Ao±C Project 14 10" xfId="7384"/>
    <cellStyle name="ÅëÈ­_Áõ±Ç Project 14 10" xfId="10746"/>
    <cellStyle name="AeE­_Ao±C Project 14 2" xfId="3858"/>
    <cellStyle name="ÅëÈ­_Áõ±Ç Project 14 2" xfId="3857"/>
    <cellStyle name="AeE­_Ao±C Project 14 3" xfId="6969"/>
    <cellStyle name="ÅëÈ­_Áõ±Ç Project 14 3" xfId="6968"/>
    <cellStyle name="AeE­_Ao±C Project 14 4" xfId="8918"/>
    <cellStyle name="ÅëÈ­_Áõ±Ç Project 14 4" xfId="8919"/>
    <cellStyle name="AeE­_Ao±C Project 14 5" xfId="9098"/>
    <cellStyle name="ÅëÈ­_Áõ±Ç Project 14 5" xfId="8248"/>
    <cellStyle name="AeE­_Ao±C Project 14 6" xfId="6955"/>
    <cellStyle name="ÅëÈ­_Áõ±Ç Project 14 6" xfId="9187"/>
    <cellStyle name="AeE­_Ao±C Project 14 7" xfId="8451"/>
    <cellStyle name="ÅëÈ­_Áõ±Ç Project 14 7" xfId="9648"/>
    <cellStyle name="AeE­_Ao±C Project 14 8" xfId="9305"/>
    <cellStyle name="ÅëÈ­_Áõ±Ç Project 14 8" xfId="10048"/>
    <cellStyle name="AeE­_Ao±C Project 14 9" xfId="9790"/>
    <cellStyle name="ÅëÈ­_Áõ±Ç Project 14 9" xfId="10408"/>
    <cellStyle name="AeE­_Ao±C Project 15" xfId="5349"/>
    <cellStyle name="ÅëÈ­_Áõ±Ç Project 15" xfId="5348"/>
    <cellStyle name="AeE­_Ao±C Project 16" xfId="4303"/>
    <cellStyle name="ÅëÈ­_Áõ±Ç Project 16" xfId="4294"/>
    <cellStyle name="AeE­_Ao±C Project 17" xfId="5411"/>
    <cellStyle name="ÅëÈ­_Áõ±Ç Project 17" xfId="5410"/>
    <cellStyle name="AeE­_Ao±C Project 18" xfId="4455"/>
    <cellStyle name="ÅëÈ­_Áõ±Ç Project 18" xfId="4454"/>
    <cellStyle name="AeE­_Ao±C Project 19" xfId="5475"/>
    <cellStyle name="ÅëÈ­_Áõ±Ç Project 19" xfId="5474"/>
    <cellStyle name="AeE­_Ao±C Project 2" xfId="2568"/>
    <cellStyle name="ÅëÈ­_Áõ±Ç Project 2" xfId="2569"/>
    <cellStyle name="AeE­_Ao±C Project 2 10" xfId="10436"/>
    <cellStyle name="ÅëÈ­_Áõ±Ç Project 2 10" xfId="3405"/>
    <cellStyle name="AeE­_Ao±C Project 2 11" xfId="10633"/>
    <cellStyle name="ÅëÈ­_Áõ±Ç Project 2 2" xfId="4109"/>
    <cellStyle name="AeE­_Ao±C Project 2 3" xfId="4106"/>
    <cellStyle name="ÅëÈ­_Áõ±Ç Project 2 3" xfId="7140"/>
    <cellStyle name="AeE­_Ao±C Project 2 4" xfId="7138"/>
    <cellStyle name="ÅëÈ­_Áõ±Ç Project 2 4" xfId="8920"/>
    <cellStyle name="AeE­_Ao±C Project 2 5" xfId="8954"/>
    <cellStyle name="ÅëÈ­_Áõ±Ç Project 2 5" xfId="9080"/>
    <cellStyle name="AeE­_Ao±C Project 2 6" xfId="7598"/>
    <cellStyle name="ÅëÈ­_Áõ±Ç Project 2 6" xfId="3378"/>
    <cellStyle name="AeE­_Ao±C Project 2 7" xfId="9185"/>
    <cellStyle name="ÅëÈ­_Áõ±Ç Project 2 7" xfId="3401"/>
    <cellStyle name="AeE­_Ao±C Project 2 8" xfId="9684"/>
    <cellStyle name="ÅëÈ­_Áõ±Ç Project 2 8" xfId="3443"/>
    <cellStyle name="AeE­_Ao±C Project 2 9" xfId="10081"/>
    <cellStyle name="ÅëÈ­_Áõ±Ç Project 2 9" xfId="8395"/>
    <cellStyle name="AeE­_Ao±C Project 20" xfId="4664"/>
    <cellStyle name="ÅëÈ­_Áõ±Ç Project 20" xfId="4662"/>
    <cellStyle name="AeE­_Ao±C Project 21" xfId="5539"/>
    <cellStyle name="ÅëÈ­_Áõ±Ç Project 21" xfId="5538"/>
    <cellStyle name="AeE­_Ao±C Project 22" xfId="5591"/>
    <cellStyle name="ÅëÈ­_Áõ±Ç Project 22" xfId="5590"/>
    <cellStyle name="AeE­_Ao±C Project 23" xfId="5671"/>
    <cellStyle name="ÅëÈ­_Áõ±Ç Project 23" xfId="5670"/>
    <cellStyle name="AeE­_Ao±C Project 24" xfId="5735"/>
    <cellStyle name="ÅëÈ­_Áõ±Ç Project 24" xfId="5734"/>
    <cellStyle name="AeE­_Ao±C Project 25" xfId="5797"/>
    <cellStyle name="ÅëÈ­_Áõ±Ç Project 25" xfId="5796"/>
    <cellStyle name="AeE­_Ao±C Project 26" xfId="5861"/>
    <cellStyle name="ÅëÈ­_Áõ±Ç Project 26" xfId="5860"/>
    <cellStyle name="AeE­_Ao±C Project 27" xfId="5923"/>
    <cellStyle name="ÅëÈ­_Áõ±Ç Project 27" xfId="5922"/>
    <cellStyle name="AeE­_Ao±C Project 28" xfId="5987"/>
    <cellStyle name="ÅëÈ­_Áõ±Ç Project 28" xfId="5986"/>
    <cellStyle name="AeE­_Ao±C Project 29" xfId="6049"/>
    <cellStyle name="ÅëÈ­_Áõ±Ç Project 29" xfId="6048"/>
    <cellStyle name="AeE­_Ao±C Project 3" xfId="4110"/>
    <cellStyle name="ÅëÈ­_Áõ±Ç Project 3" xfId="2570"/>
    <cellStyle name="AeE­_Ao±C Project 3 2" xfId="2571"/>
    <cellStyle name="ÅëÈ­_Áõ±Ç Project 3 2" xfId="4111"/>
    <cellStyle name="AeE­_Ao±C Project 30" xfId="6111"/>
    <cellStyle name="ÅëÈ­_Áõ±Ç Project 30" xfId="6110"/>
    <cellStyle name="AeE­_Ao±C Project 31" xfId="6173"/>
    <cellStyle name="ÅëÈ­_Áõ±Ç Project 31" xfId="6172"/>
    <cellStyle name="AeE­_Ao±C Project 32" xfId="6234"/>
    <cellStyle name="ÅëÈ­_Áõ±Ç Project 32" xfId="6233"/>
    <cellStyle name="AeE­_Ao±C Project 33" xfId="6295"/>
    <cellStyle name="ÅëÈ­_Áõ±Ç Project 33" xfId="6294"/>
    <cellStyle name="AeE­_Ao±C Project 34" xfId="6355"/>
    <cellStyle name="ÅëÈ­_Áõ±Ç Project 34" xfId="6354"/>
    <cellStyle name="AeE­_Ao±C Project 35" xfId="6414"/>
    <cellStyle name="ÅëÈ­_Áõ±Ç Project 35" xfId="6413"/>
    <cellStyle name="AeE­_Ao±C Project 36" xfId="6471"/>
    <cellStyle name="ÅëÈ­_Áõ±Ç Project 36" xfId="6470"/>
    <cellStyle name="AeE­_Ao±C Project 37" xfId="6526"/>
    <cellStyle name="ÅëÈ­_Áõ±Ç Project 37" xfId="6525"/>
    <cellStyle name="AeE­_Ao±C Project 38" xfId="6578"/>
    <cellStyle name="ÅëÈ­_Áõ±Ç Project 38" xfId="6577"/>
    <cellStyle name="AeE­_Ao±C Project 39" xfId="6626"/>
    <cellStyle name="ÅëÈ­_Áõ±Ç Project 39" xfId="6625"/>
    <cellStyle name="AeE­_Ao±C Project 4" xfId="4112"/>
    <cellStyle name="ÅëÈ­_Áõ±Ç Project 4" xfId="2572"/>
    <cellStyle name="AeE­_Ao±C Project 4 2" xfId="2573"/>
    <cellStyle name="ÅëÈ­_Áõ±Ç Project 4 2" xfId="4113"/>
    <cellStyle name="AeE­_Ao±C Project 40" xfId="6674"/>
    <cellStyle name="ÅëÈ­_Áõ±Ç Project 40" xfId="6673"/>
    <cellStyle name="AeE­_Ao±C Project 41" xfId="6716"/>
    <cellStyle name="ÅëÈ­_Áõ±Ç Project 41" xfId="6715"/>
    <cellStyle name="AeE­_Ao±C Project 42" xfId="6754"/>
    <cellStyle name="ÅëÈ­_Áõ±Ç Project 42" xfId="6753"/>
    <cellStyle name="AeE­_Ao±C Project 43" xfId="6786"/>
    <cellStyle name="ÅëÈ­_Áõ±Ç Project 43" xfId="6785"/>
    <cellStyle name="AeE­_Ao±C Project 44" xfId="6810"/>
    <cellStyle name="ÅëÈ­_Áõ±Ç Project 44" xfId="6809"/>
    <cellStyle name="AeE­_Ao±C Project 5" xfId="4909"/>
    <cellStyle name="ÅëÈ­_Áõ±Ç Project 5" xfId="2574"/>
    <cellStyle name="AeE­_Ao±C Project 5 2" xfId="2575"/>
    <cellStyle name="ÅëÈ­_Áõ±Ç Project 5 2" xfId="4107"/>
    <cellStyle name="AeE­_Ao±C Project 6" xfId="5099"/>
    <cellStyle name="ÅëÈ­_Áõ±Ç Project 6" xfId="2576"/>
    <cellStyle name="AeE­_Ao±C Project 7" xfId="2577"/>
    <cellStyle name="ÅëÈ­_Áõ±Ç Project 7" xfId="2578"/>
    <cellStyle name="AeE­_Ao±C Project 7 10" xfId="9617"/>
    <cellStyle name="ÅëÈ­_Áõ±Ç Project 7 10" xfId="10637"/>
    <cellStyle name="AeE­_Ao±C Project 7 2" xfId="4875"/>
    <cellStyle name="ÅëÈ­_Áõ±Ç Project 7 2" xfId="5098"/>
    <cellStyle name="AeE­_Ao±C Project 7 3" xfId="7672"/>
    <cellStyle name="ÅëÈ­_Áõ±Ç Project 7 3" xfId="7871"/>
    <cellStyle name="AeE­_Ao±C Project 7 4" xfId="8258"/>
    <cellStyle name="ÅëÈ­_Áõ±Ç Project 7 4" xfId="9059"/>
    <cellStyle name="AeE­_Ao±C Project 7 5" xfId="9176"/>
    <cellStyle name="ÅëÈ­_Áõ±Ç Project 7 5" xfId="7320"/>
    <cellStyle name="AeE­_Ao±C Project 7 6" xfId="9675"/>
    <cellStyle name="ÅëÈ­_Áõ±Ç Project 7 6" xfId="6920"/>
    <cellStyle name="AeE­_Ao±C Project 7 7" xfId="10074"/>
    <cellStyle name="ÅëÈ­_Áõ±Ç Project 7 7" xfId="7561"/>
    <cellStyle name="AeE­_Ao±C Project 7 8" xfId="10431"/>
    <cellStyle name="ÅëÈ­_Áõ±Ç Project 7 8" xfId="7246"/>
    <cellStyle name="AeE­_Ao±C Project 7 9" xfId="10727"/>
    <cellStyle name="ÅëÈ­_Áõ±Ç Project 7 9" xfId="3627"/>
    <cellStyle name="AeE­_Ao±C Project 8" xfId="2579"/>
    <cellStyle name="ÅëÈ­_Áõ±Ç Project 8" xfId="2580"/>
    <cellStyle name="AeE­_Ao±C Project 8 10" xfId="10788"/>
    <cellStyle name="ÅëÈ­_Áõ±Ç Project 8 10" xfId="10082"/>
    <cellStyle name="AeE­_Ao±C Project 8 2" xfId="5167"/>
    <cellStyle name="ÅëÈ­_Áõ±Ç Project 8 2" xfId="4876"/>
    <cellStyle name="AeE­_Ao±C Project 8 3" xfId="7936"/>
    <cellStyle name="ÅëÈ­_Áõ±Ç Project 8 3" xfId="7673"/>
    <cellStyle name="AeE­_Ao±C Project 8 4" xfId="9036"/>
    <cellStyle name="ÅëÈ­_Áõ±Ç Project 8 4" xfId="8223"/>
    <cellStyle name="AeE­_Ao±C Project 8 5" xfId="8512"/>
    <cellStyle name="ÅëÈ­_Áõ±Ç Project 8 5" xfId="9177"/>
    <cellStyle name="AeE­_Ao±C Project 8 6" xfId="9515"/>
    <cellStyle name="ÅëÈ­_Áõ±Ç Project 8 6" xfId="9676"/>
    <cellStyle name="AeE­_Ao±C Project 8 7" xfId="9955"/>
    <cellStyle name="ÅëÈ­_Áõ±Ç Project 8 7" xfId="10075"/>
    <cellStyle name="AeE­_Ao±C Project 8 8" xfId="10325"/>
    <cellStyle name="ÅëÈ­_Áõ±Ç Project 8 8" xfId="10432"/>
    <cellStyle name="AeE­_Ao±C Project 8 9" xfId="10648"/>
    <cellStyle name="ÅëÈ­_Áõ±Ç Project 8 9" xfId="10728"/>
    <cellStyle name="AeE­_Ao±C Project 9" xfId="2581"/>
    <cellStyle name="ÅëÈ­_Áõ±Ç Project 9" xfId="2582"/>
    <cellStyle name="AeE­_Ao±C Project 9 10" xfId="9375"/>
    <cellStyle name="ÅëÈ­_Áõ±Ç Project 9 10" xfId="9612"/>
    <cellStyle name="AeE­_Ao±C Project 9 2" xfId="4818"/>
    <cellStyle name="ÅëÈ­_Áõ±Ç Project 9 2" xfId="5166"/>
    <cellStyle name="AeE­_Ao±C Project 9 3" xfId="7619"/>
    <cellStyle name="ÅëÈ­_Áõ±Ç Project 9 3" xfId="7935"/>
    <cellStyle name="AeE­_Ao±C Project 9 4" xfId="6887"/>
    <cellStyle name="ÅëÈ­_Áõ±Ç Project 9 4" xfId="9035"/>
    <cellStyle name="AeE­_Ao±C Project 9 5" xfId="8871"/>
    <cellStyle name="ÅëÈ­_Áõ±Ç Project 9 5" xfId="8822"/>
    <cellStyle name="AeE­_Ao±C Project 9 6" xfId="7341"/>
    <cellStyle name="ÅëÈ­_Áõ±Ç Project 9 6" xfId="9527"/>
    <cellStyle name="AeE­_Ao±C Project 9 7" xfId="7463"/>
    <cellStyle name="ÅëÈ­_Áõ±Ç Project 9 7" xfId="9958"/>
    <cellStyle name="AeE­_Ao±C Project 9 8" xfId="8081"/>
    <cellStyle name="ÅëÈ­_Áõ±Ç Project 9 8" xfId="10328"/>
    <cellStyle name="AeE­_Ao±C Project 9 9" xfId="3640"/>
    <cellStyle name="ÅëÈ­_Áõ±Ç Project 9 9" xfId="10651"/>
    <cellStyle name="AeE­_Ao±C Project_보고서1(1)" xfId="4114"/>
    <cellStyle name="ÅëÈ­_Áõ±Ç Project_보고서1(1)" xfId="4115"/>
    <cellStyle name="AeE­_COºI project" xfId="2583"/>
    <cellStyle name="ÅëÈ­_ÇÒºÎ project" xfId="714"/>
    <cellStyle name="AeE­_COºI project 10" xfId="715"/>
    <cellStyle name="ÅëÈ­_ÇÒºÎ project 10" xfId="2584"/>
    <cellStyle name="AeE­_COºI project 10 10" xfId="8639"/>
    <cellStyle name="ÅëÈ­_ÇÒºÎ project 10 10" xfId="10465"/>
    <cellStyle name="AeE­_COºI project 10 2" xfId="5156"/>
    <cellStyle name="ÅëÈ­_ÇÒºÎ project 10 2" xfId="4835"/>
    <cellStyle name="AeE­_COºI project 10 3" xfId="7927"/>
    <cellStyle name="ÅëÈ­_ÇÒºÎ project 10 3" xfId="7635"/>
    <cellStyle name="AeE­_COºI project 10 4" xfId="8111"/>
    <cellStyle name="ÅëÈ­_ÇÒºÎ project 10 4" xfId="9029"/>
    <cellStyle name="AeE­_COºI project 10 5" xfId="3642"/>
    <cellStyle name="ÅëÈ­_ÇÒºÎ project 10 5" xfId="7106"/>
    <cellStyle name="AeE­_COºI project 10 6" xfId="3493"/>
    <cellStyle name="ÅëÈ­_ÇÒºÎ project 10 6" xfId="9184"/>
    <cellStyle name="AeE­_COºI project 10 7" xfId="8774"/>
    <cellStyle name="ÅëÈ­_ÇÒºÎ project 10 7" xfId="9682"/>
    <cellStyle name="AeE­_COºI project 10 8" xfId="7513"/>
    <cellStyle name="ÅëÈ­_ÇÒºÎ project 10 8" xfId="10080"/>
    <cellStyle name="AeE­_COºI project 10 9" xfId="3503"/>
    <cellStyle name="ÅëÈ­_ÇÒºÎ project 10 9" xfId="10435"/>
    <cellStyle name="AeE­_COºI project 11" xfId="2585"/>
    <cellStyle name="ÅëÈ­_ÇÒºÎ project 11" xfId="2586"/>
    <cellStyle name="AeE­_COºI project 11 10" xfId="9810"/>
    <cellStyle name="ÅëÈ­_ÇÒºÎ project 11 10" xfId="8375"/>
    <cellStyle name="AeE­_COºI project 11 2" xfId="4831"/>
    <cellStyle name="ÅëÈ­_ÇÒºÎ project 11 2" xfId="5209"/>
    <cellStyle name="AeE­_COºI project 11 3" xfId="7631"/>
    <cellStyle name="ÅëÈ­_ÇÒºÎ project 11 3" xfId="7975"/>
    <cellStyle name="AeE­_COºI project 11 4" xfId="7167"/>
    <cellStyle name="ÅëÈ­_ÇÒºÎ project 11 4" xfId="8273"/>
    <cellStyle name="AeE­_COºI project 11 5" xfId="8265"/>
    <cellStyle name="ÅëÈ­_ÇÒºÎ project 11 5" xfId="9192"/>
    <cellStyle name="AeE­_COºI project 11 6" xfId="9353"/>
    <cellStyle name="ÅëÈ­_ÇÒºÎ project 11 6" xfId="9688"/>
    <cellStyle name="AeE­_COºI project 11 7" xfId="9836"/>
    <cellStyle name="ÅëÈ­_ÇÒºÎ project 11 7" xfId="10085"/>
    <cellStyle name="AeE­_COºI project 11 8" xfId="10214"/>
    <cellStyle name="ÅëÈ­_ÇÒºÎ project 11 8" xfId="10439"/>
    <cellStyle name="AeE­_COºI project 11 9" xfId="10558"/>
    <cellStyle name="ÅëÈ­_ÇÒºÎ project 11 9" xfId="10731"/>
    <cellStyle name="AeE­_COºI project 12" xfId="2587"/>
    <cellStyle name="ÅëÈ­_ÇÒºÎ project 12" xfId="2588"/>
    <cellStyle name="AeE­_COºI project 12 10" xfId="9384"/>
    <cellStyle name="ÅëÈ­_ÇÒºÎ project 12 10" xfId="10383"/>
    <cellStyle name="AeE­_COºI project 12 2" xfId="5212"/>
    <cellStyle name="ÅëÈ­_ÇÒºÎ project 12 2" xfId="4774"/>
    <cellStyle name="AeE­_COºI project 12 3" xfId="7978"/>
    <cellStyle name="ÅëÈ­_ÇÒºÎ project 12 3" xfId="7577"/>
    <cellStyle name="AeE­_COºI project 12 4" xfId="7565"/>
    <cellStyle name="ÅëÈ­_ÇÒºÎ project 12 4" xfId="8837"/>
    <cellStyle name="AeE­_COºI project 12 5" xfId="9153"/>
    <cellStyle name="ÅëÈ­_ÇÒºÎ project 12 5" xfId="7236"/>
    <cellStyle name="AeE­_COºI project 12 6" xfId="9652"/>
    <cellStyle name="ÅëÈ­_ÇÒºÎ project 12 6" xfId="9159"/>
    <cellStyle name="AeE­_COºI project 12 7" xfId="10052"/>
    <cellStyle name="ÅëÈ­_ÇÒºÎ project 12 7" xfId="9657"/>
    <cellStyle name="AeE­_COºI project 12 8" xfId="10413"/>
    <cellStyle name="ÅëÈ­_ÇÒºÎ project 12 8" xfId="10057"/>
    <cellStyle name="AeE­_COºI project 12 9" xfId="10715"/>
    <cellStyle name="ÅëÈ­_ÇÒºÎ project 12 9" xfId="10418"/>
    <cellStyle name="AeE­_COºI project 13" xfId="2589"/>
    <cellStyle name="ÅëÈ­_ÇÒºÎ project 13" xfId="2590"/>
    <cellStyle name="AeE­_COºI project 13 10" xfId="9632"/>
    <cellStyle name="ÅëÈ­_ÇÒºÎ project 13 10" xfId="11025"/>
    <cellStyle name="AeE­_COºI project 13 2" xfId="3659"/>
    <cellStyle name="ÅëÈ­_ÇÒºÎ project 13 2" xfId="5269"/>
    <cellStyle name="AeE­_COºI project 13 3" xfId="3352"/>
    <cellStyle name="ÅëÈ­_ÇÒºÎ project 13 3" xfId="8027"/>
    <cellStyle name="AeE­_COºI project 13 4" xfId="7285"/>
    <cellStyle name="ÅëÈ­_ÇÒºÎ project 13 4" xfId="8581"/>
    <cellStyle name="AeE­_COºI project 13 5" xfId="7290"/>
    <cellStyle name="ÅëÈ­_ÇÒºÎ project 13 5" xfId="9449"/>
    <cellStyle name="AeE­_COºI project 13 6" xfId="8142"/>
    <cellStyle name="ÅëÈ­_ÇÒºÎ project 13 6" xfId="9915"/>
    <cellStyle name="AeE­_COºI project 13 7" xfId="8373"/>
    <cellStyle name="ÅëÈ­_ÇÒºÎ project 13 7" xfId="10285"/>
    <cellStyle name="AeE­_COºI project 13 8" xfId="9414"/>
    <cellStyle name="ÅëÈ­_ÇÒºÎ project 13 8" xfId="10617"/>
    <cellStyle name="AeE­_COºI project 13 9" xfId="4650"/>
    <cellStyle name="ÅëÈ­_ÇÒºÎ project 13 9" xfId="10879"/>
    <cellStyle name="AeE­_COºI project 14" xfId="2591"/>
    <cellStyle name="ÅëÈ­_ÇÒºÎ project 14" xfId="2592"/>
    <cellStyle name="AeE­_COºI project 14 10" xfId="10994"/>
    <cellStyle name="ÅëÈ­_ÇÒºÎ project 14 10" xfId="10954"/>
    <cellStyle name="AeE­_COºI project 14 2" xfId="5274"/>
    <cellStyle name="ÅëÈ­_ÇÒºÎ project 14 2" xfId="3829"/>
    <cellStyle name="AeE­_COºI project 14 3" xfId="8032"/>
    <cellStyle name="ÅëÈ­_ÇÒºÎ project 14 3" xfId="6943"/>
    <cellStyle name="AeE­_COºI project 14 4" xfId="8508"/>
    <cellStyle name="ÅëÈ­_ÇÒºÎ project 14 4" xfId="8349"/>
    <cellStyle name="AeE­_COºI project 14 5" xfId="9389"/>
    <cellStyle name="ÅëÈ­_ÇÒºÎ project 14 5" xfId="9289"/>
    <cellStyle name="AeE­_COºI project 14 6" xfId="9843"/>
    <cellStyle name="ÅëÈ­_ÇÒºÎ project 14 6" xfId="9777"/>
    <cellStyle name="AeE­_COºI project 14 7" xfId="10220"/>
    <cellStyle name="ÅëÈ­_ÇÒºÎ project 14 7" xfId="10169"/>
    <cellStyle name="AeE­_COºI project 14 8" xfId="10563"/>
    <cellStyle name="ÅëÈ­_ÇÒºÎ project 14 8" xfId="10513"/>
    <cellStyle name="AeE­_COºI project 14 9" xfId="10830"/>
    <cellStyle name="ÅëÈ­_ÇÒºÎ project 14 9" xfId="10795"/>
    <cellStyle name="AeE­_COºI project 15" xfId="3834"/>
    <cellStyle name="ÅëÈ­_ÇÒºÎ project 15" xfId="5331"/>
    <cellStyle name="AeE­_COºI project 16" xfId="5332"/>
    <cellStyle name="ÅëÈ­_ÇÒºÎ project 16" xfId="4229"/>
    <cellStyle name="AeE­_COºI project 17" xfId="4230"/>
    <cellStyle name="ÅëÈ­_ÇÒºÎ project 17" xfId="5393"/>
    <cellStyle name="AeE­_COºI project 18" xfId="5394"/>
    <cellStyle name="ÅëÈ­_ÇÒºÎ project 18" xfId="4393"/>
    <cellStyle name="AeE­_COºI project 19" xfId="4394"/>
    <cellStyle name="ÅëÈ­_ÇÒºÎ project 19" xfId="5457"/>
    <cellStyle name="AeE­_COºI project 2" xfId="2593"/>
    <cellStyle name="ÅëÈ­_ÇÒºÎ project 2" xfId="2594"/>
    <cellStyle name="AeE­_COºI project 2 10" xfId="10283"/>
    <cellStyle name="ÅëÈ­_ÇÒºÎ project 2 10" xfId="10409"/>
    <cellStyle name="AeE­_COºI project 2 11" xfId="10866"/>
    <cellStyle name="ÅëÈ­_ÇÒºÎ project 2 2" xfId="4119"/>
    <cellStyle name="AeE­_COºI project 2 3" xfId="4118"/>
    <cellStyle name="ÅëÈ­_ÇÒºÎ project 2 3" xfId="7147"/>
    <cellStyle name="AeE­_COºI project 2 4" xfId="7146"/>
    <cellStyle name="ÅëÈ­_ÇÒºÎ project 2 4" xfId="8730"/>
    <cellStyle name="AeE­_COºI project 2 5" xfId="8770"/>
    <cellStyle name="ÅëÈ­_ÇÒºÎ project 2 5" xfId="8203"/>
    <cellStyle name="AeE­_COºI project 2 6" xfId="8832"/>
    <cellStyle name="ÅëÈ­_ÇÒºÎ project 2 6" xfId="8199"/>
    <cellStyle name="AeE­_COºI project 2 7" xfId="8453"/>
    <cellStyle name="ÅëÈ­_ÇÒºÎ project 2 7" xfId="9379"/>
    <cellStyle name="AeE­_COºI project 2 8" xfId="9467"/>
    <cellStyle name="ÅëÈ­_ÇÒºÎ project 2 8" xfId="9860"/>
    <cellStyle name="AeE­_COºI project 2 9" xfId="9913"/>
    <cellStyle name="ÅëÈ­_ÇÒºÎ project 2 9" xfId="10235"/>
    <cellStyle name="AeE­_COºI project 20" xfId="5458"/>
    <cellStyle name="ÅëÈ­_ÇÒºÎ project 20" xfId="4570"/>
    <cellStyle name="AeE­_COºI project 21" xfId="4571"/>
    <cellStyle name="ÅëÈ­_ÇÒºÎ project 21" xfId="5521"/>
    <cellStyle name="AeE­_COºI project 22" xfId="5522"/>
    <cellStyle name="ÅëÈ­_ÇÒºÎ project 22" xfId="5573"/>
    <cellStyle name="AeE­_COºI project 23" xfId="5574"/>
    <cellStyle name="ÅëÈ­_ÇÒºÎ project 23" xfId="5634"/>
    <cellStyle name="AeE­_COºI project 24" xfId="5654"/>
    <cellStyle name="ÅëÈ­_ÇÒºÎ project 24" xfId="5716"/>
    <cellStyle name="AeE­_COºI project 25" xfId="5718"/>
    <cellStyle name="ÅëÈ­_ÇÒºÎ project 25" xfId="5715"/>
    <cellStyle name="AeE­_COºI project 26" xfId="5781"/>
    <cellStyle name="ÅëÈ­_ÇÒºÎ project 26" xfId="5779"/>
    <cellStyle name="AeE­_COºI project 27" xfId="5845"/>
    <cellStyle name="ÅëÈ­_ÇÒºÎ project 27" xfId="5841"/>
    <cellStyle name="AeE­_COºI project 28" xfId="5842"/>
    <cellStyle name="ÅëÈ­_ÇÒºÎ project 28" xfId="5905"/>
    <cellStyle name="AeE­_COºI project 29" xfId="5906"/>
    <cellStyle name="ÅëÈ­_ÇÒºÎ project 29" xfId="5967"/>
    <cellStyle name="AeE­_COºI project 3" xfId="4120"/>
    <cellStyle name="ÅëÈ­_ÇÒºÎ project 3" xfId="2595"/>
    <cellStyle name="AeE­_COºI project 3 2" xfId="2596"/>
    <cellStyle name="ÅëÈ­_ÇÒºÎ project 3 2" xfId="4121"/>
    <cellStyle name="AeE­_COºI project 30" xfId="5968"/>
    <cellStyle name="ÅëÈ­_ÇÒºÎ project 30" xfId="6031"/>
    <cellStyle name="AeE­_COºI project 31" xfId="6032"/>
    <cellStyle name="ÅëÈ­_ÇÒºÎ project 31" xfId="6093"/>
    <cellStyle name="AeE­_COºI project 32" xfId="6094"/>
    <cellStyle name="ÅëÈ­_ÇÒºÎ project 32" xfId="6155"/>
    <cellStyle name="AeE­_COºI project 33" xfId="6156"/>
    <cellStyle name="ÅëÈ­_ÇÒºÎ project 33" xfId="6216"/>
    <cellStyle name="AeE­_COºI project 34" xfId="6217"/>
    <cellStyle name="ÅëÈ­_ÇÒºÎ project 34" xfId="6277"/>
    <cellStyle name="AeE­_COºI project 35" xfId="6278"/>
    <cellStyle name="ÅëÈ­_ÇÒºÎ project 35" xfId="6337"/>
    <cellStyle name="AeE­_COºI project 36" xfId="6338"/>
    <cellStyle name="ÅëÈ­_ÇÒºÎ project 36" xfId="6396"/>
    <cellStyle name="AeE­_COºI project 37" xfId="6397"/>
    <cellStyle name="ÅëÈ­_ÇÒºÎ project 37" xfId="6453"/>
    <cellStyle name="AeE­_COºI project 38" xfId="6454"/>
    <cellStyle name="ÅëÈ­_ÇÒºÎ project 38" xfId="6509"/>
    <cellStyle name="AeE­_COºI project 39" xfId="6510"/>
    <cellStyle name="ÅëÈ­_ÇÒºÎ project 39" xfId="6561"/>
    <cellStyle name="AeE­_COºI project 4" xfId="4122"/>
    <cellStyle name="ÅëÈ­_ÇÒºÎ project 4" xfId="2597"/>
    <cellStyle name="AeE­_COºI project 4 2" xfId="2598"/>
    <cellStyle name="ÅëÈ­_ÇÒºÎ project 4 2" xfId="4123"/>
    <cellStyle name="AeE­_COºI project 40" xfId="6562"/>
    <cellStyle name="ÅëÈ­_ÇÒºÎ project 40" xfId="6609"/>
    <cellStyle name="AeE­_COºI project 41" xfId="6610"/>
    <cellStyle name="ÅëÈ­_ÇÒºÎ project 41" xfId="6657"/>
    <cellStyle name="AeE­_COºI project 42" xfId="6658"/>
    <cellStyle name="ÅëÈ­_ÇÒºÎ project 42" xfId="6701"/>
    <cellStyle name="AeE­_COºI project 43" xfId="6702"/>
    <cellStyle name="ÅëÈ­_ÇÒºÎ project 43" xfId="6741"/>
    <cellStyle name="AeE­_COºI project 44" xfId="6742"/>
    <cellStyle name="ÅëÈ­_ÇÒºÎ project 44" xfId="6773"/>
    <cellStyle name="AeE­_COºI project 45" xfId="6774"/>
    <cellStyle name="ÅëÈ­_ÇÒºÎ project 5" xfId="2599"/>
    <cellStyle name="AeE­_COºI project 5 2" xfId="2600"/>
    <cellStyle name="ÅëÈ­_ÇÒºÎ project 5 2" xfId="4117"/>
    <cellStyle name="AeE­_COºI project 6" xfId="4116"/>
    <cellStyle name="ÅëÈ­_ÇÒºÎ project 6" xfId="2601"/>
    <cellStyle name="AeE­_COºI project 7" xfId="2602"/>
    <cellStyle name="ÅëÈ­_ÇÒºÎ project 7" xfId="2603"/>
    <cellStyle name="AeE­_COºI project 7 10" xfId="10790"/>
    <cellStyle name="ÅëÈ­_ÇÒºÎ project 7 10" xfId="10381"/>
    <cellStyle name="AeE­_COºI project 7 2" xfId="4916"/>
    <cellStyle name="ÅëÈ­_ÇÒºÎ project 7 2" xfId="5088"/>
    <cellStyle name="AeE­_COºI project 7 3" xfId="7710"/>
    <cellStyle name="ÅëÈ­_ÇÒºÎ project 7 3" xfId="7861"/>
    <cellStyle name="AeE­_COºI project 7 4" xfId="8842"/>
    <cellStyle name="ÅëÈ­_ÇÒºÎ project 7 4" xfId="3532"/>
    <cellStyle name="AeE­_COºI project 7 5" xfId="7492"/>
    <cellStyle name="ÅëÈ­_ÇÒºÎ project 7 5" xfId="3622"/>
    <cellStyle name="AeE­_COºI project 7 6" xfId="9061"/>
    <cellStyle name="ÅëÈ­_ÇÒºÎ project 7 6" xfId="8072"/>
    <cellStyle name="AeE­_COºI project 7 7" xfId="8636"/>
    <cellStyle name="ÅëÈ­_ÇÒºÎ project 7 7" xfId="3969"/>
    <cellStyle name="AeE­_COºI project 7 8" xfId="8905"/>
    <cellStyle name="ÅëÈ­_ÇÒºÎ project 7 8" xfId="9179"/>
    <cellStyle name="AeE­_COºI project 7 9" xfId="9071"/>
    <cellStyle name="ÅëÈ­_ÇÒºÎ project 7 9" xfId="9678"/>
    <cellStyle name="AeE­_COºI project 8" xfId="2604"/>
    <cellStyle name="ÅëÈ­_ÇÒºÎ project 8" xfId="2605"/>
    <cellStyle name="AeE­_COºI project 8 10" xfId="9985"/>
    <cellStyle name="ÅëÈ­_ÇÒºÎ project 8 10" xfId="7053"/>
    <cellStyle name="AeE­_COºI project 8 2" xfId="5089"/>
    <cellStyle name="ÅëÈ­_ÇÒºÎ project 8 2" xfId="4885"/>
    <cellStyle name="AeE­_COºI project 8 3" xfId="7862"/>
    <cellStyle name="ÅëÈ­_ÇÒºÎ project 8 3" xfId="7682"/>
    <cellStyle name="AeE­_COºI project 8 4" xfId="7135"/>
    <cellStyle name="ÅëÈ­_ÇÒºÎ project 8 4" xfId="8139"/>
    <cellStyle name="AeE­_COºI project 8 5" xfId="9106"/>
    <cellStyle name="ÅëÈ­_ÇÒºÎ project 8 5" xfId="6953"/>
    <cellStyle name="AeE­_COºI project 8 6" xfId="3454"/>
    <cellStyle name="ÅëÈ­_ÇÒºÎ project 8 6" xfId="8522"/>
    <cellStyle name="AeE­_COºI project 8 7" xfId="9303"/>
    <cellStyle name="ÅëÈ­_ÇÒºÎ project 8 7" xfId="9338"/>
    <cellStyle name="AeE­_COºI project 8 8" xfId="9754"/>
    <cellStyle name="ÅëÈ­_ÇÒºÎ project 8 8" xfId="9823"/>
    <cellStyle name="AeE­_COºI project 8 9" xfId="10147"/>
    <cellStyle name="ÅëÈ­_ÇÒºÎ project 8 9" xfId="10202"/>
    <cellStyle name="AeE­_COºI project 9" xfId="2606"/>
    <cellStyle name="ÅëÈ­_ÇÒºÎ project 9" xfId="2607"/>
    <cellStyle name="AeE­_COºI project 9 10" xfId="8772"/>
    <cellStyle name="ÅëÈ­_ÇÒºÎ project 9 10" xfId="8899"/>
    <cellStyle name="AeE­_COºI project 9 2" xfId="4884"/>
    <cellStyle name="ÅëÈ­_ÇÒºÎ project 9 2" xfId="5155"/>
    <cellStyle name="AeE­_COºI project 9 3" xfId="7681"/>
    <cellStyle name="ÅëÈ­_ÇÒºÎ project 9 3" xfId="7926"/>
    <cellStyle name="AeE­_COºI project 9 4" xfId="8138"/>
    <cellStyle name="ÅëÈ­_ÇÒºÎ project 9 4" xfId="8110"/>
    <cellStyle name="AeE­_COºI project 9 5" xfId="6911"/>
    <cellStyle name="ÅëÈ­_ÇÒºÎ project 9 5" xfId="3596"/>
    <cellStyle name="AeE­_COºI project 9 6" xfId="3360"/>
    <cellStyle name="ÅëÈ­_ÇÒºÎ project 9 6" xfId="3494"/>
    <cellStyle name="AeE­_COºI project 9 7" xfId="8361"/>
    <cellStyle name="ÅëÈ­_ÇÒºÎ project 9 7" xfId="8738"/>
    <cellStyle name="AeE­_COºI project 9 8" xfId="9188"/>
    <cellStyle name="ÅëÈ­_ÇÒºÎ project 9 8" xfId="8304"/>
    <cellStyle name="AeE­_COºI project 9 9" xfId="9685"/>
    <cellStyle name="ÅëÈ­_ÇÒºÎ project 9 9" xfId="8705"/>
    <cellStyle name="AeE­_COºI project_보고서1(1)" xfId="4124"/>
    <cellStyle name="ÅëÈ­_ÇÒºÎ project_보고서1(1)" xfId="4125"/>
    <cellStyle name="AeE­_laroux" xfId="2608"/>
    <cellStyle name="ÅëÈ­_laroux" xfId="716"/>
    <cellStyle name="AeE­_laroux 10" xfId="2609"/>
    <cellStyle name="ÅëÈ­_laroux 10" xfId="2610"/>
    <cellStyle name="AeE­_laroux 10 10" xfId="7265"/>
    <cellStyle name="ÅëÈ­_laroux 10 10" xfId="10417"/>
    <cellStyle name="AeE­_laroux 10 2" xfId="5142"/>
    <cellStyle name="ÅëÈ­_laroux 10 2" xfId="4847"/>
    <cellStyle name="AeE­_laroux 10 3" xfId="7914"/>
    <cellStyle name="ÅëÈ­_laroux 10 3" xfId="7644"/>
    <cellStyle name="AeE­_laroux 10 4" xfId="8275"/>
    <cellStyle name="ÅëÈ­_laroux 10 4" xfId="8862"/>
    <cellStyle name="AeE­_laroux 10 5" xfId="9194"/>
    <cellStyle name="ÅëÈ­_laroux 10 5" xfId="7201"/>
    <cellStyle name="AeE­_laroux 10 6" xfId="9690"/>
    <cellStyle name="ÅëÈ­_laroux 10 6" xfId="7500"/>
    <cellStyle name="AeE­_laroux 10 7" xfId="10087"/>
    <cellStyle name="ÅëÈ­_laroux 10 7" xfId="8599"/>
    <cellStyle name="AeE­_laroux 10 8" xfId="10441"/>
    <cellStyle name="ÅëÈ­_laroux 10 8" xfId="9538"/>
    <cellStyle name="AeE­_laroux 10 9" xfId="10733"/>
    <cellStyle name="ÅëÈ­_laroux 10 9" xfId="7349"/>
    <cellStyle name="AeE­_laroux 11" xfId="2611"/>
    <cellStyle name="ÅëÈ­_laroux 11" xfId="2612"/>
    <cellStyle name="AeE­_laroux 11 10" xfId="8665"/>
    <cellStyle name="ÅëÈ­_laroux 11 10" xfId="11015"/>
    <cellStyle name="AeE­_laroux 11 2" xfId="4846"/>
    <cellStyle name="ÅëÈ­_laroux 11 2" xfId="5195"/>
    <cellStyle name="AeE­_laroux 11 3" xfId="7643"/>
    <cellStyle name="ÅëÈ­_laroux 11 3" xfId="7961"/>
    <cellStyle name="AeE­_laroux 11 4" xfId="8861"/>
    <cellStyle name="ÅëÈ­_laroux 11 4" xfId="8570"/>
    <cellStyle name="AeE­_laroux 11 5" xfId="7200"/>
    <cellStyle name="ÅëÈ­_laroux 11 5" xfId="9442"/>
    <cellStyle name="AeE­_laroux 11 6" xfId="3541"/>
    <cellStyle name="ÅëÈ­_laroux 11 6" xfId="9908"/>
    <cellStyle name="AeE­_laroux 11 7" xfId="8962"/>
    <cellStyle name="ÅëÈ­_laroux 11 7" xfId="10278"/>
    <cellStyle name="AeE­_laroux 11 8" xfId="9614"/>
    <cellStyle name="ÅëÈ­_laroux 11 8" xfId="10611"/>
    <cellStyle name="AeE­_laroux 11 9" xfId="10016"/>
    <cellStyle name="ÅëÈ­_laroux 11 9" xfId="10873"/>
    <cellStyle name="AeE­_laroux 12" xfId="2613"/>
    <cellStyle name="ÅëÈ­_laroux 12" xfId="2614"/>
    <cellStyle name="AeE­_laroux 12 10" xfId="11016"/>
    <cellStyle name="ÅëÈ­_laroux 12 10" xfId="11035"/>
    <cellStyle name="AeE­_laroux 12 2" xfId="5196"/>
    <cellStyle name="ÅëÈ­_laroux 12 2" xfId="4788"/>
    <cellStyle name="AeE­_laroux 12 3" xfId="7962"/>
    <cellStyle name="ÅëÈ­_laroux 12 3" xfId="7590"/>
    <cellStyle name="AeE­_laroux 12 4" xfId="8532"/>
    <cellStyle name="ÅëÈ­_laroux 12 4" xfId="8567"/>
    <cellStyle name="AeE­_laroux 12 5" xfId="8178"/>
    <cellStyle name="ÅëÈ­_laroux 12 5" xfId="8112"/>
    <cellStyle name="AeE­_laroux 12 6" xfId="9887"/>
    <cellStyle name="ÅëÈ­_laroux 12 6" xfId="8253"/>
    <cellStyle name="AeE­_laroux 12 7" xfId="10260"/>
    <cellStyle name="ÅëÈ­_laroux 12 7" xfId="9409"/>
    <cellStyle name="AeE­_laroux 12 8" xfId="10593"/>
    <cellStyle name="ÅëÈ­_laroux 12 8" xfId="9886"/>
    <cellStyle name="AeE­_laroux 12 9" xfId="10859"/>
    <cellStyle name="ÅëÈ­_laroux 12 9" xfId="10259"/>
    <cellStyle name="AeE­_laroux 13" xfId="2615"/>
    <cellStyle name="ÅëÈ­_laroux 13" xfId="2616"/>
    <cellStyle name="AeE­_laroux 13 10" xfId="11034"/>
    <cellStyle name="ÅëÈ­_laroux 13 10" xfId="10529"/>
    <cellStyle name="AeE­_laroux 13 2" xfId="4787"/>
    <cellStyle name="ÅëÈ­_laroux 13 2" xfId="5255"/>
    <cellStyle name="AeE­_laroux 13 3" xfId="7589"/>
    <cellStyle name="ÅëÈ­_laroux 13 3" xfId="8017"/>
    <cellStyle name="AeE­_laroux 13 4" xfId="8604"/>
    <cellStyle name="ÅëÈ­_laroux 13 4" xfId="8815"/>
    <cellStyle name="AeE­_laroux 13 5" xfId="8859"/>
    <cellStyle name="ÅëÈ­_laroux 13 5" xfId="7506"/>
    <cellStyle name="AeE­_laroux 13 6" xfId="7353"/>
    <cellStyle name="ÅëÈ­_laroux 13 6" xfId="7096"/>
    <cellStyle name="AeE­_laroux 13 7" xfId="7603"/>
    <cellStyle name="ÅëÈ­_laroux 13 7" xfId="7005"/>
    <cellStyle name="AeE­_laroux 13 8" xfId="8490"/>
    <cellStyle name="ÅëÈ­_laroux 13 8" xfId="7535"/>
    <cellStyle name="AeE­_laroux 13 9" xfId="9199"/>
    <cellStyle name="ÅëÈ­_laroux 13 9" xfId="8656"/>
    <cellStyle name="AeE­_laroux 14" xfId="2617"/>
    <cellStyle name="ÅëÈ­_laroux 14" xfId="2618"/>
    <cellStyle name="AeE­_laroux 14 10" xfId="11091"/>
    <cellStyle name="ÅëÈ­_laroux 14 10" xfId="10834"/>
    <cellStyle name="AeE­_laroux 14 2" xfId="5256"/>
    <cellStyle name="ÅëÈ­_laroux 14 2" xfId="3815"/>
    <cellStyle name="AeE­_laroux 14 3" xfId="8018"/>
    <cellStyle name="ÅëÈ­_laroux 14 3" xfId="6933"/>
    <cellStyle name="AeE­_laroux 14 4" xfId="8814"/>
    <cellStyle name="ÅëÈ­_laroux 14 4" xfId="8622"/>
    <cellStyle name="AeE­_laroux 14 5" xfId="8353"/>
    <cellStyle name="ÅëÈ­_laroux 14 5" xfId="9471"/>
    <cellStyle name="AeE­_laroux 14 6" xfId="3442"/>
    <cellStyle name="ÅëÈ­_laroux 14 6" xfId="3406"/>
    <cellStyle name="AeE­_laroux 14 7" xfId="3380"/>
    <cellStyle name="ÅëÈ­_laroux 14 7" xfId="9326"/>
    <cellStyle name="AeE­_laroux 14 8" xfId="7529"/>
    <cellStyle name="ÅëÈ­_laroux 14 8" xfId="9812"/>
    <cellStyle name="AeE­_laroux 14 9" xfId="8649"/>
    <cellStyle name="ÅëÈ­_laroux 14 9" xfId="10193"/>
    <cellStyle name="AeE­_laroux 15" xfId="3816"/>
    <cellStyle name="ÅëÈ­_laroux 15" xfId="5317"/>
    <cellStyle name="AeE­_laroux 16" xfId="5318"/>
    <cellStyle name="ÅëÈ­_laroux 16" xfId="4137"/>
    <cellStyle name="AeE­_laroux 17" xfId="4152"/>
    <cellStyle name="ÅëÈ­_laroux 17" xfId="5379"/>
    <cellStyle name="AeE­_laroux 18" xfId="5380"/>
    <cellStyle name="ÅëÈ­_laroux 18" xfId="4373"/>
    <cellStyle name="AeE­_laroux 19" xfId="4377"/>
    <cellStyle name="ÅëÈ­_laroux 19" xfId="5441"/>
    <cellStyle name="AeE­_laroux 2" xfId="717"/>
    <cellStyle name="ÅëÈ­_laroux 2" xfId="2619"/>
    <cellStyle name="AeE­_laroux 2 10" xfId="9393"/>
    <cellStyle name="ÅëÈ­_laroux 2 10" xfId="11021"/>
    <cellStyle name="AeE­_laroux 2 11" xfId="11022"/>
    <cellStyle name="ÅëÈ­_laroux 2 2" xfId="4129"/>
    <cellStyle name="AeE­_laroux 2 3" xfId="4128"/>
    <cellStyle name="ÅëÈ­_laroux 2 3" xfId="7153"/>
    <cellStyle name="AeE­_laroux 2 4" xfId="7152"/>
    <cellStyle name="ÅëÈ­_laroux 2 4" xfId="8543"/>
    <cellStyle name="AeE­_laroux 2 5" xfId="8579"/>
    <cellStyle name="ÅëÈ­_laroux 2 5" xfId="9070"/>
    <cellStyle name="AeE­_laroux 2 6" xfId="7573"/>
    <cellStyle name="ÅëÈ­_laroux 2 6" xfId="7615"/>
    <cellStyle name="AeE­_laroux 2 7" xfId="6998"/>
    <cellStyle name="ÅëÈ­_laroux 2 7" xfId="7192"/>
    <cellStyle name="AeE­_laroux 2 8" xfId="7541"/>
    <cellStyle name="ÅëÈ­_laroux 2 8" xfId="9168"/>
    <cellStyle name="AeE­_laroux 2 9" xfId="8550"/>
    <cellStyle name="ÅëÈ­_laroux 2 9" xfId="9666"/>
    <cellStyle name="AeE­_laroux 20" xfId="5442"/>
    <cellStyle name="ÅëÈ­_laroux 20" xfId="4552"/>
    <cellStyle name="AeE­_laroux 21" xfId="4553"/>
    <cellStyle name="ÅëÈ­_laroux 21" xfId="5507"/>
    <cellStyle name="AeE­_laroux 22" xfId="5508"/>
    <cellStyle name="ÅëÈ­_laroux 22" xfId="4766"/>
    <cellStyle name="AeE­_laroux 23" xfId="4769"/>
    <cellStyle name="ÅëÈ­_laroux 23" xfId="5640"/>
    <cellStyle name="AeE­_laroux 24" xfId="5641"/>
    <cellStyle name="ÅëÈ­_laroux 24" xfId="5621"/>
    <cellStyle name="AeE­_laroux 25" xfId="5622"/>
    <cellStyle name="ÅëÈ­_laroux 25" xfId="5701"/>
    <cellStyle name="AeE­_laroux 26" xfId="5702"/>
    <cellStyle name="ÅëÈ­_laroux 26" xfId="5765"/>
    <cellStyle name="AeE­_laroux 27" xfId="5766"/>
    <cellStyle name="ÅëÈ­_laroux 27" xfId="5827"/>
    <cellStyle name="AeE­_laroux 28" xfId="5828"/>
    <cellStyle name="ÅëÈ­_laroux 28" xfId="5891"/>
    <cellStyle name="AeE­_laroux 29" xfId="5892"/>
    <cellStyle name="ÅëÈ­_laroux 29" xfId="5953"/>
    <cellStyle name="AeE­_laroux 3" xfId="4130"/>
    <cellStyle name="ÅëÈ­_laroux 3" xfId="2620"/>
    <cellStyle name="AeE­_laroux 3 2" xfId="2621"/>
    <cellStyle name="ÅëÈ­_laroux 3 2" xfId="4131"/>
    <cellStyle name="AeE­_laroux 30" xfId="5954"/>
    <cellStyle name="ÅëÈ­_laroux 30" xfId="6017"/>
    <cellStyle name="AeE­_laroux 31" xfId="6018"/>
    <cellStyle name="ÅëÈ­_laroux 31" xfId="6079"/>
    <cellStyle name="AeE­_laroux 32" xfId="6080"/>
    <cellStyle name="ÅëÈ­_laroux 32" xfId="6141"/>
    <cellStyle name="AeE­_laroux 33" xfId="6142"/>
    <cellStyle name="ÅëÈ­_laroux 33" xfId="6203"/>
    <cellStyle name="AeE­_laroux 34" xfId="6204"/>
    <cellStyle name="ÅëÈ­_laroux 34" xfId="6264"/>
    <cellStyle name="AeE­_laroux 35" xfId="6265"/>
    <cellStyle name="ÅëÈ­_laroux 35" xfId="6324"/>
    <cellStyle name="AeE­_laroux 36" xfId="6325"/>
    <cellStyle name="ÅëÈ­_laroux 36" xfId="6384"/>
    <cellStyle name="AeE­_laroux 37" xfId="6385"/>
    <cellStyle name="ÅëÈ­_laroux 37" xfId="6441"/>
    <cellStyle name="AeE­_laroux 38" xfId="6442"/>
    <cellStyle name="ÅëÈ­_laroux 38" xfId="6497"/>
    <cellStyle name="AeE­_laroux 39" xfId="6498"/>
    <cellStyle name="ÅëÈ­_laroux 39" xfId="6551"/>
    <cellStyle name="AeE­_laroux 4" xfId="4132"/>
    <cellStyle name="ÅëÈ­_laroux 4" xfId="2622"/>
    <cellStyle name="AeE­_laroux 4 2" xfId="2623"/>
    <cellStyle name="ÅëÈ­_laroux 4 2" xfId="4133"/>
    <cellStyle name="AeE­_laroux 40" xfId="6552"/>
    <cellStyle name="ÅëÈ­_laroux 40" xfId="6601"/>
    <cellStyle name="AeE­_laroux 41" xfId="6602"/>
    <cellStyle name="ÅëÈ­_laroux 41" xfId="6649"/>
    <cellStyle name="AeE­_laroux 42" xfId="6650"/>
    <cellStyle name="ÅëÈ­_laroux 42" xfId="6695"/>
    <cellStyle name="AeE­_laroux 43" xfId="6696"/>
    <cellStyle name="ÅëÈ­_laroux 43" xfId="6735"/>
    <cellStyle name="AeE­_laroux 44" xfId="6736"/>
    <cellStyle name="ÅëÈ­_laroux 44" xfId="6769"/>
    <cellStyle name="AeE­_laroux 45" xfId="6770"/>
    <cellStyle name="ÅëÈ­_laroux 5" xfId="2624"/>
    <cellStyle name="AeE­_laroux 5 2" xfId="2625"/>
    <cellStyle name="ÅëÈ­_laroux 5 2" xfId="4127"/>
    <cellStyle name="AeE­_laroux 6" xfId="4126"/>
    <cellStyle name="ÅëÈ­_laroux 6" xfId="2626"/>
    <cellStyle name="AeE­_laroux 7" xfId="2627"/>
    <cellStyle name="ÅëÈ­_laroux 7" xfId="2628"/>
    <cellStyle name="AeE­_laroux 7 10" xfId="11048"/>
    <cellStyle name="ÅëÈ­_laroux 7 10" xfId="9008"/>
    <cellStyle name="AeE­_laroux 7 2" xfId="4927"/>
    <cellStyle name="ÅëÈ­_laroux 7 2" xfId="5079"/>
    <cellStyle name="AeE­_laroux 7 3" xfId="7721"/>
    <cellStyle name="ÅëÈ­_laroux 7 3" xfId="7854"/>
    <cellStyle name="AeE­_laroux 7 4" xfId="8609"/>
    <cellStyle name="ÅëÈ­_laroux 7 4" xfId="7368"/>
    <cellStyle name="AeE­_laroux 7 5" xfId="9485"/>
    <cellStyle name="ÅëÈ­_laroux 7 5" xfId="3571"/>
    <cellStyle name="AeE­_laroux 7 6" xfId="7345"/>
    <cellStyle name="ÅëÈ­_laroux 7 6" xfId="9570"/>
    <cellStyle name="AeE­_laroux 7 7" xfId="3574"/>
    <cellStyle name="ÅëÈ­_laroux 7 7" xfId="9976"/>
    <cellStyle name="AeE­_laroux 7 8" xfId="9597"/>
    <cellStyle name="ÅëÈ­_laroux 7 8" xfId="10343"/>
    <cellStyle name="AeE­_laroux 7 9" xfId="10002"/>
    <cellStyle name="ÅëÈ­_laroux 7 9" xfId="10669"/>
    <cellStyle name="AeE­_laroux 8" xfId="2629"/>
    <cellStyle name="ÅëÈ­_laroux 8" xfId="2630"/>
    <cellStyle name="AeE­_laroux 8 10" xfId="9196"/>
    <cellStyle name="ÅëÈ­_laroux 8 10" xfId="10129"/>
    <cellStyle name="AeE­_laroux 8 2" xfId="5080"/>
    <cellStyle name="ÅëÈ­_laroux 8 2" xfId="4901"/>
    <cellStyle name="AeE­_laroux 8 3" xfId="7855"/>
    <cellStyle name="ÅëÈ­_laroux 8 3" xfId="7697"/>
    <cellStyle name="AeE­_laroux 8 4" xfId="7369"/>
    <cellStyle name="ÅëÈ­_laroux 8 4" xfId="3595"/>
    <cellStyle name="AeE­_laroux 8 5" xfId="8886"/>
    <cellStyle name="ÅëÈ­_laroux 8 5" xfId="8075"/>
    <cellStyle name="AeE­_laroux 8 6" xfId="7273"/>
    <cellStyle name="ÅëÈ­_laroux 8 6" xfId="4643"/>
    <cellStyle name="AeE­_laroux 8 7" xfId="6959"/>
    <cellStyle name="ÅëÈ­_laroux 8 7" xfId="8230"/>
    <cellStyle name="AeE­_laroux 8 8" xfId="7544"/>
    <cellStyle name="ÅëÈ­_laroux 8 8" xfId="6868"/>
    <cellStyle name="AeE­_laroux 8 9" xfId="8863"/>
    <cellStyle name="ÅëÈ­_laroux 8 9" xfId="9579"/>
    <cellStyle name="AeE­_laroux 9" xfId="2631"/>
    <cellStyle name="ÅëÈ­_laroux 9" xfId="2632"/>
    <cellStyle name="AeE­_laroux 9 10" xfId="8668"/>
    <cellStyle name="ÅëÈ­_laroux 9 10" xfId="10928"/>
    <cellStyle name="AeE­_laroux 9 2" xfId="4900"/>
    <cellStyle name="ÅëÈ­_laroux 9 2" xfId="5141"/>
    <cellStyle name="AeE­_laroux 9 3" xfId="7696"/>
    <cellStyle name="ÅëÈ­_laroux 9 3" xfId="7913"/>
    <cellStyle name="AeE­_laroux 9 4" xfId="3637"/>
    <cellStyle name="ÅëÈ­_laroux 9 4" xfId="8274"/>
    <cellStyle name="AeE­_laroux 9 5" xfId="8114"/>
    <cellStyle name="ÅëÈ­_laroux 9 5" xfId="9235"/>
    <cellStyle name="AeE­_laroux 9 6" xfId="3553"/>
    <cellStyle name="ÅëÈ­_laroux 9 6" xfId="9729"/>
    <cellStyle name="AeE­_laroux 9 7" xfId="7539"/>
    <cellStyle name="ÅëÈ­_laroux 9 7" xfId="10123"/>
    <cellStyle name="AeE­_laroux 9 8" xfId="3477"/>
    <cellStyle name="ÅëÈ­_laroux 9 8" xfId="10470"/>
    <cellStyle name="AeE­_laroux 9 9" xfId="9422"/>
    <cellStyle name="ÅëÈ­_laroux 9 9" xfId="10757"/>
    <cellStyle name="AeE­_laroux_1" xfId="2633"/>
    <cellStyle name="ÅëÈ­_laroux_1" xfId="718"/>
    <cellStyle name="AeE­_laroux_1 10" xfId="719"/>
    <cellStyle name="ÅëÈ­_laroux_1 10" xfId="2634"/>
    <cellStyle name="AeE­_laroux_1 11" xfId="2635"/>
    <cellStyle name="ÅëÈ­_laroux_1 11" xfId="2636"/>
    <cellStyle name="AeE­_laroux_1 12" xfId="2637"/>
    <cellStyle name="ÅëÈ­_laroux_1 12" xfId="2638"/>
    <cellStyle name="AeE­_laroux_1 13" xfId="2639"/>
    <cellStyle name="ÅëÈ­_laroux_1 13" xfId="2640"/>
    <cellStyle name="AeE­_laroux_1 14" xfId="2641"/>
    <cellStyle name="ÅëÈ­_laroux_1 14" xfId="2642"/>
    <cellStyle name="AeE­_laroux_1 2" xfId="2643"/>
    <cellStyle name="ÅëÈ­_laroux_1 2" xfId="2644"/>
    <cellStyle name="AeE­_laroux_1 2 10" xfId="10827"/>
    <cellStyle name="ÅëÈ­_laroux_1 2 10" xfId="10978"/>
    <cellStyle name="AeE­_laroux_1 2 11" xfId="10979"/>
    <cellStyle name="ÅëÈ­_laroux_1 2 2" xfId="4135"/>
    <cellStyle name="AeE­_laroux_1 2 3" xfId="4134"/>
    <cellStyle name="ÅëÈ­_laroux_1 2 3" xfId="7156"/>
    <cellStyle name="AeE­_laroux_1 2 4" xfId="7155"/>
    <cellStyle name="ÅëÈ­_laroux_1 2 4" xfId="8429"/>
    <cellStyle name="AeE­_laroux_1 2 5" xfId="8472"/>
    <cellStyle name="ÅëÈ­_laroux_1 2 5" xfId="9356"/>
    <cellStyle name="AeE­_laroux_1 2 6" xfId="9357"/>
    <cellStyle name="ÅëÈ­_laroux_1 2 6" xfId="9839"/>
    <cellStyle name="AeE­_laroux_1 2 7" xfId="9840"/>
    <cellStyle name="ÅëÈ­_laroux_1 2 7" xfId="10216"/>
    <cellStyle name="AeE­_laroux_1 2 8" xfId="10217"/>
    <cellStyle name="ÅëÈ­_laroux_1 2 8" xfId="10559"/>
    <cellStyle name="AeE­_laroux_1 2 9" xfId="10560"/>
    <cellStyle name="ÅëÈ­_laroux_1 2 9" xfId="10826"/>
    <cellStyle name="AeE­_laroux_1 3 2" xfId="2645"/>
    <cellStyle name="ÅëÈ­_laroux_1 4" xfId="2646"/>
    <cellStyle name="AeE­_laroux_1 4 2" xfId="2647"/>
    <cellStyle name="ÅëÈ­_laroux_1 5" xfId="2648"/>
    <cellStyle name="AeE­_laroux_1 5 2" xfId="2649"/>
    <cellStyle name="ÅëÈ­_laroux_1 6" xfId="2650"/>
    <cellStyle name="AeE­_laroux_1 7" xfId="2651"/>
    <cellStyle name="ÅëÈ­_laroux_1 7" xfId="2652"/>
    <cellStyle name="AeE­_laroux_1 8" xfId="2653"/>
    <cellStyle name="ÅëÈ­_laroux_1 8" xfId="2654"/>
    <cellStyle name="AeE­_laroux_1 9" xfId="2655"/>
    <cellStyle name="ÅëÈ­_laroux_1 9" xfId="2656"/>
    <cellStyle name="AeE­_laroux_2" xfId="2657"/>
    <cellStyle name="ÅëÈ­_laroux_2" xfId="720"/>
    <cellStyle name="AeE­_laroux_2_기본DATA" xfId="4138"/>
    <cellStyle name="ÅëÈ­_laroux_2_기본DATA" xfId="4139"/>
    <cellStyle name="AeE­_laroux_2_보고서1(1)" xfId="4140"/>
    <cellStyle name="ÅëÈ­_laroux_2_보고서1(1)" xfId="4141"/>
    <cellStyle name="AeE­_laroux_3" xfId="721"/>
    <cellStyle name="ÅëÈ­_laroux_3" xfId="722"/>
    <cellStyle name="AeE­_laroux_3 10" xfId="723"/>
    <cellStyle name="ÅëÈ­_laroux_3 10" xfId="2658"/>
    <cellStyle name="AeE­_laroux_3 10 10" xfId="10914"/>
    <cellStyle name="ÅëÈ­_laroux_3 10 10" xfId="10938"/>
    <cellStyle name="AeE­_laroux_3 10 2" xfId="4144"/>
    <cellStyle name="ÅëÈ­_laroux_3 10 2" xfId="4872"/>
    <cellStyle name="AeE­_laroux_3 10 3" xfId="7163"/>
    <cellStyle name="ÅëÈ­_laroux_3 10 3" xfId="7668"/>
    <cellStyle name="AeE­_laroux_3 10 4" xfId="8298"/>
    <cellStyle name="ÅëÈ­_laroux_3 10 4" xfId="8358"/>
    <cellStyle name="AeE­_laroux_3 10 5" xfId="9203"/>
    <cellStyle name="ÅëÈ­_laroux_3 10 5" xfId="9257"/>
    <cellStyle name="AeE­_laroux_3 10 6" xfId="8836"/>
    <cellStyle name="ÅëÈ­_laroux_3 10 6" xfId="9749"/>
    <cellStyle name="AeE­_laroux_3 10 7" xfId="6894"/>
    <cellStyle name="ÅëÈ­_laroux_3 10 7" xfId="10142"/>
    <cellStyle name="AeE­_laroux_3 10 8" xfId="8729"/>
    <cellStyle name="ÅëÈ­_laroux_3 10 8" xfId="10489"/>
    <cellStyle name="AeE­_laroux_3 10 9" xfId="7401"/>
    <cellStyle name="ÅëÈ­_laroux_3 10 9" xfId="10773"/>
    <cellStyle name="AeE­_laroux_3 11" xfId="2659"/>
    <cellStyle name="ÅëÈ­_laroux_3 11" xfId="2660"/>
    <cellStyle name="AeE­_laroux_3 11 10" xfId="3474"/>
    <cellStyle name="ÅëÈ­_laroux_3 11 10" xfId="10153"/>
    <cellStyle name="AeE­_laroux_3 11 2" xfId="5170"/>
    <cellStyle name="ÅëÈ­_laroux_3 11 2" xfId="5169"/>
    <cellStyle name="AeE­_laroux_3 11 3" xfId="7939"/>
    <cellStyle name="ÅëÈ­_laroux_3 11 3" xfId="7938"/>
    <cellStyle name="AeE­_laroux_3 11 4" xfId="8980"/>
    <cellStyle name="ÅëÈ­_laroux_3 11 4" xfId="9012"/>
    <cellStyle name="AeE­_laroux_3 11 5" xfId="8978"/>
    <cellStyle name="ÅëÈ­_laroux_3 11 5" xfId="7748"/>
    <cellStyle name="AeE­_laroux_3 11 6" xfId="9545"/>
    <cellStyle name="ÅëÈ­_laroux_3 11 6" xfId="9546"/>
    <cellStyle name="AeE­_laroux_3 11 7" xfId="9333"/>
    <cellStyle name="ÅëÈ­_laroux_3 11 7" xfId="9300"/>
    <cellStyle name="AeE­_laroux_3 11 8" xfId="8048"/>
    <cellStyle name="ÅëÈ­_laroux_3 11 8" xfId="9786"/>
    <cellStyle name="AeE­_laroux_3 11 9" xfId="9259"/>
    <cellStyle name="ÅëÈ­_laroux_3 11 9" xfId="10174"/>
    <cellStyle name="AeE­_laroux_3 12" xfId="2661"/>
    <cellStyle name="ÅëÈ­_laroux_3 12" xfId="2662"/>
    <cellStyle name="AeE­_laroux_3 12 10" xfId="10038"/>
    <cellStyle name="ÅëÈ­_laroux_3 12 10" xfId="10552"/>
    <cellStyle name="AeE­_laroux_3 12 2" xfId="4815"/>
    <cellStyle name="ÅëÈ­_laroux_3 12 2" xfId="4816"/>
    <cellStyle name="AeE­_laroux_3 12 3" xfId="7616"/>
    <cellStyle name="ÅëÈ­_laroux_3 12 3" xfId="7617"/>
    <cellStyle name="AeE­_laroux_3 12 4" xfId="7105"/>
    <cellStyle name="ÅëÈ­_laroux_3 12 4" xfId="8059"/>
    <cellStyle name="AeE­_laroux_3 12 5" xfId="8026"/>
    <cellStyle name="ÅëÈ­_laroux_3 12 5" xfId="7047"/>
    <cellStyle name="AeE­_laroux_3 12 6" xfId="8242"/>
    <cellStyle name="ÅëÈ­_laroux_3 12 6" xfId="8296"/>
    <cellStyle name="AeE­_laroux_3 12 7" xfId="9130"/>
    <cellStyle name="ÅëÈ­_laroux_3 12 7" xfId="9129"/>
    <cellStyle name="AeE­_laroux_3 12 8" xfId="9627"/>
    <cellStyle name="ÅëÈ­_laroux_3 12 8" xfId="9626"/>
    <cellStyle name="AeE­_laroux_3 12 9" xfId="10028"/>
    <cellStyle name="ÅëÈ­_laroux_3 12 9" xfId="10027"/>
    <cellStyle name="AeE­_laroux_3 13" xfId="2663"/>
    <cellStyle name="ÅëÈ­_laroux_3 13" xfId="2664"/>
    <cellStyle name="AeE­_laroux_3 13 10" xfId="10867"/>
    <cellStyle name="ÅëÈ­_laroux_3 13 10" xfId="9782"/>
    <cellStyle name="AeE­_laroux_3 13 2" xfId="5230"/>
    <cellStyle name="ÅëÈ­_laroux_3 13 2" xfId="5229"/>
    <cellStyle name="AeE­_laroux_3 13 3" xfId="7994"/>
    <cellStyle name="ÅëÈ­_laroux_3 13 3" xfId="7993"/>
    <cellStyle name="AeE­_laroux_3 13 4" xfId="3539"/>
    <cellStyle name="ÅëÈ­_laroux_3 13 4" xfId="3538"/>
    <cellStyle name="AeE­_laroux_3 13 5" xfId="8759"/>
    <cellStyle name="ÅëÈ­_laroux_3 13 5" xfId="8797"/>
    <cellStyle name="AeE­_laroux_3 13 6" xfId="7515"/>
    <cellStyle name="ÅëÈ­_laroux_3 13 6" xfId="8791"/>
    <cellStyle name="AeE­_laroux_3 13 7" xfId="9447"/>
    <cellStyle name="ÅëÈ­_laroux_3 13 7" xfId="7875"/>
    <cellStyle name="AeE­_laroux_3 13 8" xfId="9891"/>
    <cellStyle name="ÅëÈ­_laroux_3 13 8" xfId="7645"/>
    <cellStyle name="AeE­_laroux_3 13 9" xfId="10264"/>
    <cellStyle name="ÅëÈ­_laroux_3 13 9" xfId="3559"/>
    <cellStyle name="AeE­_laroux_3 14" xfId="2665"/>
    <cellStyle name="ÅëÈ­_laroux_3 14" xfId="2666"/>
    <cellStyle name="AeE­_laroux_3 14 10" xfId="10537"/>
    <cellStyle name="ÅëÈ­_laroux_3 14 10" xfId="8466"/>
    <cellStyle name="AeE­_laroux_3 14 2" xfId="3695"/>
    <cellStyle name="ÅëÈ­_laroux_3 14 2" xfId="3694"/>
    <cellStyle name="AeE­_laroux_3 14 3" xfId="3669"/>
    <cellStyle name="ÅëÈ­_laroux_3 14 3" xfId="3327"/>
    <cellStyle name="AeE­_laroux_3 14 4" xfId="3488"/>
    <cellStyle name="ÅëÈ­_laroux_3 14 4" xfId="3487"/>
    <cellStyle name="AeE­_laroux_3 14 5" xfId="8559"/>
    <cellStyle name="ÅëÈ­_laroux_3 14 5" xfId="7445"/>
    <cellStyle name="AeE­_laroux_3 14 6" xfId="8476"/>
    <cellStyle name="ÅëÈ­_laroux_3 14 6" xfId="8245"/>
    <cellStyle name="AeE­_laroux_3 14 7" xfId="7165"/>
    <cellStyle name="ÅëÈ­_laroux_3 14 7" xfId="8807"/>
    <cellStyle name="AeE­_laroux_3 14 8" xfId="7168"/>
    <cellStyle name="ÅëÈ­_laroux_3 14 8" xfId="8354"/>
    <cellStyle name="AeE­_laroux_3 14 9" xfId="7382"/>
    <cellStyle name="ÅëÈ­_laroux_3 14 9" xfId="9498"/>
    <cellStyle name="AeE­_laroux_3 15" xfId="5289"/>
    <cellStyle name="ÅëÈ­_laroux_3 15" xfId="5288"/>
    <cellStyle name="AeE­_laroux_3 16" xfId="3863"/>
    <cellStyle name="ÅëÈ­_laroux_3 16" xfId="3859"/>
    <cellStyle name="AeE­_laroux_3 17" xfId="5351"/>
    <cellStyle name="ÅëÈ­_laroux_3 17" xfId="5350"/>
    <cellStyle name="AeE­_laroux_3 18" xfId="4305"/>
    <cellStyle name="ÅëÈ­_laroux_3 18" xfId="4304"/>
    <cellStyle name="AeE­_laroux_3 19" xfId="5413"/>
    <cellStyle name="ÅëÈ­_laroux_3 19" xfId="5412"/>
    <cellStyle name="AeE­_laroux_3 2" xfId="2667"/>
    <cellStyle name="ÅëÈ­_laroux_3 2" xfId="2668"/>
    <cellStyle name="AeE­_laroux_3 2 10" xfId="10735"/>
    <cellStyle name="ÅëÈ­_laroux_3 2 10" xfId="9424"/>
    <cellStyle name="AeE­_laroux_3 2 11" xfId="10929"/>
    <cellStyle name="ÅëÈ­_laroux_3 2 2" xfId="4145"/>
    <cellStyle name="AeE­_laroux_3 2 3" xfId="4142"/>
    <cellStyle name="ÅëÈ­_laroux_3 2 3" xfId="7164"/>
    <cellStyle name="AeE­_laroux_3 2 4" xfId="7162"/>
    <cellStyle name="ÅëÈ­_laroux_3 2 4" xfId="8297"/>
    <cellStyle name="AeE­_laroux_3 2 5" xfId="8284"/>
    <cellStyle name="ÅëÈ­_laroux_3 2 5" xfId="9163"/>
    <cellStyle name="AeE­_laroux_3 2 6" xfId="9241"/>
    <cellStyle name="ÅëÈ­_laroux_3 2 6" xfId="9661"/>
    <cellStyle name="AeE­_laroux_3 2 7" xfId="9697"/>
    <cellStyle name="ÅëÈ­_laroux_3 2 7" xfId="10061"/>
    <cellStyle name="AeE­_laroux_3 2 8" xfId="10092"/>
    <cellStyle name="ÅëÈ­_laroux_3 2 8" xfId="10421"/>
    <cellStyle name="AeE­_laroux_3 2 9" xfId="10446"/>
    <cellStyle name="ÅëÈ­_laroux_3 2 9" xfId="10719"/>
    <cellStyle name="AeE­_laroux_3 20" xfId="4457"/>
    <cellStyle name="ÅëÈ­_laroux_3 20" xfId="4456"/>
    <cellStyle name="AeE­_laroux_3 21" xfId="5477"/>
    <cellStyle name="ÅëÈ­_laroux_3 21" xfId="5476"/>
    <cellStyle name="AeE­_laroux_3 22" xfId="4670"/>
    <cellStyle name="ÅëÈ­_laroux_3 22" xfId="4665"/>
    <cellStyle name="AeE­_laroux_3 23" xfId="5541"/>
    <cellStyle name="ÅëÈ­_laroux_3 23" xfId="5540"/>
    <cellStyle name="AeE­_laroux_3 24" xfId="5593"/>
    <cellStyle name="ÅëÈ­_laroux_3 24" xfId="5592"/>
    <cellStyle name="AeE­_laroux_3 25" xfId="5673"/>
    <cellStyle name="ÅëÈ­_laroux_3 25" xfId="5672"/>
    <cellStyle name="AeE­_laroux_3 26" xfId="5737"/>
    <cellStyle name="ÅëÈ­_laroux_3 26" xfId="5736"/>
    <cellStyle name="AeE­_laroux_3 27" xfId="5799"/>
    <cellStyle name="ÅëÈ­_laroux_3 27" xfId="5798"/>
    <cellStyle name="AeE­_laroux_3 28" xfId="5863"/>
    <cellStyle name="ÅëÈ­_laroux_3 28" xfId="5862"/>
    <cellStyle name="AeE­_laroux_3 29" xfId="5925"/>
    <cellStyle name="ÅëÈ­_laroux_3 29" xfId="5924"/>
    <cellStyle name="AeE­_laroux_3 3" xfId="4146"/>
    <cellStyle name="ÅëÈ­_laroux_3 3" xfId="2669"/>
    <cellStyle name="AeE­_laroux_3 3 2" xfId="2670"/>
    <cellStyle name="ÅëÈ­_laroux_3 3 2" xfId="4147"/>
    <cellStyle name="AeE­_laroux_3 30" xfId="5989"/>
    <cellStyle name="ÅëÈ­_laroux_3 30" xfId="5988"/>
    <cellStyle name="AeE­_laroux_3 31" xfId="6051"/>
    <cellStyle name="ÅëÈ­_laroux_3 31" xfId="6050"/>
    <cellStyle name="AeE­_laroux_3 32" xfId="6113"/>
    <cellStyle name="ÅëÈ­_laroux_3 32" xfId="6112"/>
    <cellStyle name="AeE­_laroux_3 33" xfId="6175"/>
    <cellStyle name="ÅëÈ­_laroux_3 33" xfId="6174"/>
    <cellStyle name="AeE­_laroux_3 34" xfId="6236"/>
    <cellStyle name="ÅëÈ­_laroux_3 34" xfId="6235"/>
    <cellStyle name="AeE­_laroux_3 35" xfId="6297"/>
    <cellStyle name="ÅëÈ­_laroux_3 35" xfId="6296"/>
    <cellStyle name="AeE­_laroux_3 36" xfId="6357"/>
    <cellStyle name="ÅëÈ­_laroux_3 36" xfId="6356"/>
    <cellStyle name="AeE­_laroux_3 37" xfId="6416"/>
    <cellStyle name="ÅëÈ­_laroux_3 37" xfId="6415"/>
    <cellStyle name="AeE­_laroux_3 38" xfId="6473"/>
    <cellStyle name="ÅëÈ­_laroux_3 38" xfId="6472"/>
    <cellStyle name="AeE­_laroux_3 39" xfId="6528"/>
    <cellStyle name="ÅëÈ­_laroux_3 39" xfId="6527"/>
    <cellStyle name="AeE­_laroux_3 4" xfId="4148"/>
    <cellStyle name="ÅëÈ­_laroux_3 4" xfId="2671"/>
    <cellStyle name="AeE­_laroux_3 4 2" xfId="2672"/>
    <cellStyle name="ÅëÈ­_laroux_3 4 2" xfId="4149"/>
    <cellStyle name="AeE­_laroux_3 40" xfId="6580"/>
    <cellStyle name="ÅëÈ­_laroux_3 40" xfId="6579"/>
    <cellStyle name="AeE­_laroux_3 41" xfId="6628"/>
    <cellStyle name="ÅëÈ­_laroux_3 41" xfId="6627"/>
    <cellStyle name="AeE­_laroux_3 42" xfId="6676"/>
    <cellStyle name="ÅëÈ­_laroux_3 42" xfId="6675"/>
    <cellStyle name="AeE­_laroux_3 43" xfId="6718"/>
    <cellStyle name="ÅëÈ­_laroux_3 43" xfId="6717"/>
    <cellStyle name="AeE­_laroux_3 44" xfId="6756"/>
    <cellStyle name="ÅëÈ­_laroux_3 44" xfId="6755"/>
    <cellStyle name="AeE­_laroux_3 5" xfId="4942"/>
    <cellStyle name="ÅëÈ­_laroux_3 5" xfId="2673"/>
    <cellStyle name="AeE­_laroux_3 5 2" xfId="2674"/>
    <cellStyle name="ÅëÈ­_laroux_3 5 2" xfId="4143"/>
    <cellStyle name="AeE­_laroux_3 6" xfId="5061"/>
    <cellStyle name="ÅëÈ­_laroux_3 6" xfId="2675"/>
    <cellStyle name="AeE­_laroux_3 7" xfId="2676"/>
    <cellStyle name="ÅëÈ­_laroux_3 7" xfId="2677"/>
    <cellStyle name="AeE­_laroux_3 7 10" xfId="11074"/>
    <cellStyle name="ÅëÈ­_laroux_3 7 10" xfId="11010"/>
    <cellStyle name="AeE­_laroux_3 7 2" xfId="4922"/>
    <cellStyle name="ÅëÈ­_laroux_3 7 2" xfId="5060"/>
    <cellStyle name="AeE­_laroux_3 7 3" xfId="7716"/>
    <cellStyle name="ÅëÈ­_laroux_3 7 3" xfId="7839"/>
    <cellStyle name="AeE­_laroux_3 7 4" xfId="8722"/>
    <cellStyle name="ÅëÈ­_laroux_3 7 4" xfId="8514"/>
    <cellStyle name="AeE­_laroux_3 7 5" xfId="7494"/>
    <cellStyle name="ÅëÈ­_laroux_3 7 5" xfId="8847"/>
    <cellStyle name="AeE­_laroux_3 7 6" xfId="9281"/>
    <cellStyle name="ÅëÈ­_laroux_3 7 6" xfId="9875"/>
    <cellStyle name="AeE­_laroux_3 7 7" xfId="9769"/>
    <cellStyle name="ÅëÈ­_laroux_3 7 7" xfId="10250"/>
    <cellStyle name="AeE­_laroux_3 7 8" xfId="10162"/>
    <cellStyle name="ÅëÈ­_laroux_3 7 8" xfId="10585"/>
    <cellStyle name="AeE­_laroux_3 7 9" xfId="10506"/>
    <cellStyle name="ÅëÈ­_laroux_3 7 9" xfId="10853"/>
    <cellStyle name="AeE­_laroux_3 8" xfId="2678"/>
    <cellStyle name="ÅëÈ­_laroux_3 8" xfId="2679"/>
    <cellStyle name="AeE­_laroux_3 8 10" xfId="11059"/>
    <cellStyle name="ÅëÈ­_laroux_3 8 10" xfId="11073"/>
    <cellStyle name="AeE­_laroux_3 8 2" xfId="5122"/>
    <cellStyle name="ÅëÈ­_laroux_3 8 2" xfId="4923"/>
    <cellStyle name="AeE­_laroux_3 8 3" xfId="7895"/>
    <cellStyle name="ÅëÈ­_laroux_3 8 3" xfId="7717"/>
    <cellStyle name="AeE­_laroux_3 8 4" xfId="8643"/>
    <cellStyle name="ÅëÈ­_laroux_3 8 4" xfId="8680"/>
    <cellStyle name="AeE­_laroux_3 8 5" xfId="9503"/>
    <cellStyle name="ÅëÈ­_laroux_3 8 5" xfId="3633"/>
    <cellStyle name="AeE­_laroux_3 8 6" xfId="9214"/>
    <cellStyle name="ÅëÈ­_laroux_3 8 6" xfId="9282"/>
    <cellStyle name="AeE­_laroux_3 8 7" xfId="9707"/>
    <cellStyle name="ÅëÈ­_laroux_3 8 7" xfId="9770"/>
    <cellStyle name="AeE­_laroux_3 8 8" xfId="10101"/>
    <cellStyle name="ÅëÈ­_laroux_3 8 8" xfId="10163"/>
    <cellStyle name="AeE­_laroux_3 8 9" xfId="10452"/>
    <cellStyle name="ÅëÈ­_laroux_3 8 9" xfId="10507"/>
    <cellStyle name="AeE­_laroux_3 9" xfId="2680"/>
    <cellStyle name="ÅëÈ­_laroux_3 9" xfId="2681"/>
    <cellStyle name="AeE­_laroux_3 9 10" xfId="10957"/>
    <cellStyle name="ÅëÈ­_laroux_3 9 10" xfId="11080"/>
    <cellStyle name="AeE­_laroux_3 9 2" xfId="4871"/>
    <cellStyle name="ÅëÈ­_laroux_3 9 2" xfId="5117"/>
    <cellStyle name="AeE­_laroux_3 9 3" xfId="7667"/>
    <cellStyle name="ÅëÈ­_laroux_3 9 3" xfId="7890"/>
    <cellStyle name="AeE­_laroux_3 9 4" xfId="8357"/>
    <cellStyle name="ÅëÈ­_laroux_3 9 4" xfId="8764"/>
    <cellStyle name="AeE­_laroux_3 9 5" xfId="9297"/>
    <cellStyle name="ÅëÈ­_laroux_3 9 5" xfId="7264"/>
    <cellStyle name="AeE­_laroux_3 9 6" xfId="9131"/>
    <cellStyle name="ÅëÈ­_laroux_3 9 6" xfId="8232"/>
    <cellStyle name="AeE­_laroux_3 9 7" xfId="9628"/>
    <cellStyle name="ÅëÈ­_laroux_3 9 7" xfId="3500"/>
    <cellStyle name="AeE­_laroux_3 9 8" xfId="10029"/>
    <cellStyle name="ÅëÈ­_laroux_3 9 8" xfId="8507"/>
    <cellStyle name="AeE­_laroux_3 9 9" xfId="10390"/>
    <cellStyle name="ÅëÈ­_laroux_3 9 9" xfId="8446"/>
    <cellStyle name="AeE­_laroux_3_보고서1(1)" xfId="4150"/>
    <cellStyle name="ÅëÈ­_laroux_3_보고서1(1)" xfId="4151"/>
    <cellStyle name="AeE­_laroux_4" xfId="2682"/>
    <cellStyle name="ÅëÈ­_laroux_4" xfId="724"/>
    <cellStyle name="AeE­_laroux_5" xfId="725"/>
    <cellStyle name="ÅëÈ­_laroux_5" xfId="726"/>
    <cellStyle name="AeE­_laroux_기본DATA" xfId="4156"/>
    <cellStyle name="ÅëÈ­_laroux_기본DATA" xfId="4157"/>
    <cellStyle name="AeE­_laroux_보고서1(1)" xfId="4158"/>
    <cellStyle name="ÅëÈ­_laroux_보고서1(1)" xfId="4159"/>
    <cellStyle name="AeE­_MBO_0" xfId="727"/>
    <cellStyle name="ÅëÈ­_MBO_0" xfId="728"/>
    <cellStyle name="AeE­_MBO_0 10" xfId="729"/>
    <cellStyle name="ÅëÈ­_MBO_0 10" xfId="2683"/>
    <cellStyle name="AeE­_MBO_0 10 10" xfId="10890"/>
    <cellStyle name="ÅëÈ­_MBO_0 10 10" xfId="10632"/>
    <cellStyle name="AeE­_MBO_0 10 2" xfId="4162"/>
    <cellStyle name="ÅëÈ­_MBO_0 10 2" xfId="4904"/>
    <cellStyle name="AeE­_MBO_0 10 3" xfId="7176"/>
    <cellStyle name="ÅëÈ­_MBO_0 10 3" xfId="7700"/>
    <cellStyle name="AeE­_MBO_0 10 4" xfId="6941"/>
    <cellStyle name="ÅëÈ­_MBO_0 10 4" xfId="9038"/>
    <cellStyle name="AeE­_MBO_0 10 5" xfId="8525"/>
    <cellStyle name="ÅëÈ­_MBO_0 10 5" xfId="8372"/>
    <cellStyle name="AeE­_MBO_0 10 6" xfId="7316"/>
    <cellStyle name="ÅëÈ­_MBO_0 10 6" xfId="6971"/>
    <cellStyle name="AeE­_MBO_0 10 7" xfId="9072"/>
    <cellStyle name="ÅëÈ­_MBO_0 10 7" xfId="7400"/>
    <cellStyle name="AeE­_MBO_0 10 8" xfId="7055"/>
    <cellStyle name="ÅëÈ­_MBO_0 10 8" xfId="3643"/>
    <cellStyle name="AeE­_MBO_0 10 9" xfId="3455"/>
    <cellStyle name="ÅëÈ­_MBO_0 10 9" xfId="9023"/>
    <cellStyle name="AeE­_MBO_0 11" xfId="2684"/>
    <cellStyle name="ÅëÈ­_MBO_0 11" xfId="2685"/>
    <cellStyle name="AeE­_MBO_0 11 10" xfId="10948"/>
    <cellStyle name="ÅëÈ­_MBO_0 11 10" xfId="10947"/>
    <cellStyle name="AeE­_MBO_0 11 2" xfId="5139"/>
    <cellStyle name="ÅëÈ­_MBO_0 11 2" xfId="5138"/>
    <cellStyle name="AeE­_MBO_0 11 3" xfId="7911"/>
    <cellStyle name="ÅëÈ­_MBO_0 11 3" xfId="7910"/>
    <cellStyle name="AeE­_MBO_0 11 4" xfId="8329"/>
    <cellStyle name="ÅëÈ­_MBO_0 11 4" xfId="8378"/>
    <cellStyle name="AeE­_MBO_0 11 5" xfId="9274"/>
    <cellStyle name="ÅëÈ­_MBO_0 11 5" xfId="9273"/>
    <cellStyle name="AeE­_MBO_0 11 6" xfId="9764"/>
    <cellStyle name="ÅëÈ­_MBO_0 11 6" xfId="9763"/>
    <cellStyle name="AeE­_MBO_0 11 7" xfId="10158"/>
    <cellStyle name="ÅëÈ­_MBO_0 11 7" xfId="10157"/>
    <cellStyle name="AeE­_MBO_0 11 8" xfId="10502"/>
    <cellStyle name="ÅëÈ­_MBO_0 11 8" xfId="10501"/>
    <cellStyle name="AeE­_MBO_0 11 9" xfId="10785"/>
    <cellStyle name="ÅëÈ­_MBO_0 11 9" xfId="10784"/>
    <cellStyle name="AeE­_MBO_0 12" xfId="2686"/>
    <cellStyle name="ÅëÈ­_MBO_0 12" xfId="2687"/>
    <cellStyle name="AeE­_MBO_0 12 10" xfId="11068"/>
    <cellStyle name="ÅëÈ­_MBO_0 12 10" xfId="11069"/>
    <cellStyle name="AeE­_MBO_0 12 2" xfId="4854"/>
    <cellStyle name="ÅëÈ­_MBO_0 12 2" xfId="4855"/>
    <cellStyle name="AeE­_MBO_0 12 3" xfId="7651"/>
    <cellStyle name="ÅëÈ­_MBO_0 12 3" xfId="7652"/>
    <cellStyle name="AeE­_MBO_0 12 4" xfId="8702"/>
    <cellStyle name="ÅëÈ­_MBO_0 12 4" xfId="8664"/>
    <cellStyle name="AeE­_MBO_0 12 5" xfId="7438"/>
    <cellStyle name="ÅëÈ­_MBO_0 12 5" xfId="8277"/>
    <cellStyle name="AeE­_MBO_0 12 6" xfId="7381"/>
    <cellStyle name="ÅëÈ­_MBO_0 12 6" xfId="7380"/>
    <cellStyle name="AeE­_MBO_0 12 7" xfId="9158"/>
    <cellStyle name="ÅëÈ­_MBO_0 12 7" xfId="9205"/>
    <cellStyle name="AeE­_MBO_0 12 8" xfId="9656"/>
    <cellStyle name="ÅëÈ­_MBO_0 12 8" xfId="9698"/>
    <cellStyle name="AeE­_MBO_0 12 9" xfId="10056"/>
    <cellStyle name="ÅëÈ­_MBO_0 12 9" xfId="10093"/>
    <cellStyle name="AeE­_MBO_0 13" xfId="2688"/>
    <cellStyle name="ÅëÈ­_MBO_0 13" xfId="2689"/>
    <cellStyle name="AeE­_MBO_0 13 10" xfId="11071"/>
    <cellStyle name="ÅëÈ­_MBO_0 13 10" xfId="11070"/>
    <cellStyle name="AeE­_MBO_0 13 2" xfId="5187"/>
    <cellStyle name="ÅëÈ­_MBO_0 13 2" xfId="5186"/>
    <cellStyle name="AeE­_MBO_0 13 3" xfId="7953"/>
    <cellStyle name="ÅëÈ­_MBO_0 13 3" xfId="7952"/>
    <cellStyle name="AeE­_MBO_0 13 4" xfId="8675"/>
    <cellStyle name="ÅëÈ­_MBO_0 13 4" xfId="8720"/>
    <cellStyle name="AeE­_MBO_0 13 5" xfId="9518"/>
    <cellStyle name="ÅëÈ­_MBO_0 13 5" xfId="9517"/>
    <cellStyle name="AeE­_MBO_0 13 6" xfId="7022"/>
    <cellStyle name="ÅëÈ­_MBO_0 13 6" xfId="6916"/>
    <cellStyle name="AeE­_MBO_0 13 7" xfId="7241"/>
    <cellStyle name="ÅëÈ­_MBO_0 13 7" xfId="7563"/>
    <cellStyle name="AeE­_MBO_0 13 8" xfId="8961"/>
    <cellStyle name="ÅëÈ­_MBO_0 13 8" xfId="3420"/>
    <cellStyle name="AeE­_MBO_0 13 9" xfId="8068"/>
    <cellStyle name="ÅëÈ­_MBO_0 13 9" xfId="9334"/>
    <cellStyle name="AeE­_MBO_0 14" xfId="2690"/>
    <cellStyle name="ÅëÈ­_MBO_0 14" xfId="2691"/>
    <cellStyle name="AeE­_MBO_0 14 10" xfId="10943"/>
    <cellStyle name="ÅëÈ­_MBO_0 14 10" xfId="10944"/>
    <cellStyle name="AeE­_MBO_0 14 2" xfId="4797"/>
    <cellStyle name="ÅëÈ­_MBO_0 14 2" xfId="4798"/>
    <cellStyle name="AeE­_MBO_0 14 3" xfId="7601"/>
    <cellStyle name="ÅëÈ­_MBO_0 14 3" xfId="7602"/>
    <cellStyle name="AeE­_MBO_0 14 4" xfId="8374"/>
    <cellStyle name="ÅëÈ­_MBO_0 14 4" xfId="8325"/>
    <cellStyle name="AeE­_MBO_0 14 5" xfId="9269"/>
    <cellStyle name="ÅëÈ­_MBO_0 14 5" xfId="9270"/>
    <cellStyle name="AeE­_MBO_0 14 6" xfId="9760"/>
    <cellStyle name="ÅëÈ­_MBO_0 14 6" xfId="9726"/>
    <cellStyle name="AeE­_MBO_0 14 7" xfId="10154"/>
    <cellStyle name="ÅëÈ­_MBO_0 14 7" xfId="10119"/>
    <cellStyle name="AeE­_MBO_0 14 8" xfId="10498"/>
    <cellStyle name="ÅëÈ­_MBO_0 14 8" xfId="10467"/>
    <cellStyle name="AeE­_MBO_0 14 9" xfId="10781"/>
    <cellStyle name="ÅëÈ­_MBO_0 14 9" xfId="10753"/>
    <cellStyle name="AeE­_MBO_0 15" xfId="5248"/>
    <cellStyle name="ÅëÈ­_MBO_0 15" xfId="5247"/>
    <cellStyle name="AeE­_MBO_0 16" xfId="3730"/>
    <cellStyle name="ÅëÈ­_MBO_0 16" xfId="3729"/>
    <cellStyle name="AeE­_MBO_0 17" xfId="5310"/>
    <cellStyle name="ÅëÈ­_MBO_0 17" xfId="5309"/>
    <cellStyle name="AeE­_MBO_0 18" xfId="4054"/>
    <cellStyle name="ÅëÈ­_MBO_0 18" xfId="4053"/>
    <cellStyle name="AeE­_MBO_0 19" xfId="5372"/>
    <cellStyle name="ÅëÈ­_MBO_0 19" xfId="5371"/>
    <cellStyle name="AeE­_MBO_0 2" xfId="2692"/>
    <cellStyle name="ÅëÈ­_MBO_0 2" xfId="2693"/>
    <cellStyle name="AeE­_MBO_0 2 10" xfId="10215"/>
    <cellStyle name="ÅëÈ­_MBO_0 2 10" xfId="10891"/>
    <cellStyle name="AeE­_MBO_0 2 11" xfId="10838"/>
    <cellStyle name="ÅëÈ­_MBO_0 2 2" xfId="4163"/>
    <cellStyle name="AeE­_MBO_0 2 3" xfId="4160"/>
    <cellStyle name="ÅëÈ­_MBO_0 2 3" xfId="7177"/>
    <cellStyle name="AeE­_MBO_0 2 4" xfId="7175"/>
    <cellStyle name="ÅëÈ­_MBO_0 2 4" xfId="6940"/>
    <cellStyle name="AeE­_MBO_0 2 5" xfId="8073"/>
    <cellStyle name="ÅëÈ­_MBO_0 2 5" xfId="8564"/>
    <cellStyle name="AeE­_MBO_0 2 6" xfId="7034"/>
    <cellStyle name="ÅëÈ­_MBO_0 2 6" xfId="8097"/>
    <cellStyle name="AeE­_MBO_0 2 7" xfId="8471"/>
    <cellStyle name="ÅëÈ­_MBO_0 2 7" xfId="9055"/>
    <cellStyle name="AeE­_MBO_0 2 8" xfId="9354"/>
    <cellStyle name="ÅëÈ­_MBO_0 2 8" xfId="3451"/>
    <cellStyle name="AeE­_MBO_0 2 9" xfId="9837"/>
    <cellStyle name="ÅëÈ­_MBO_0 2 9" xfId="9404"/>
    <cellStyle name="AeE­_MBO_0 20" xfId="4359"/>
    <cellStyle name="ÅëÈ­_MBO_0 20" xfId="4356"/>
    <cellStyle name="AeE­_MBO_0 21" xfId="5434"/>
    <cellStyle name="ÅëÈ­_MBO_0 21" xfId="5433"/>
    <cellStyle name="AeE­_MBO_0 22" xfId="4545"/>
    <cellStyle name="ÅëÈ­_MBO_0 22" xfId="4536"/>
    <cellStyle name="AeE­_MBO_0 23" xfId="5501"/>
    <cellStyle name="ÅëÈ­_MBO_0 23" xfId="5500"/>
    <cellStyle name="AeE­_MBO_0 24" xfId="4741"/>
    <cellStyle name="ÅëÈ­_MBO_0 24" xfId="4735"/>
    <cellStyle name="AeE­_MBO_0 25" xfId="5562"/>
    <cellStyle name="ÅëÈ­_MBO_0 25" xfId="5561"/>
    <cellStyle name="AeE­_MBO_0 26" xfId="5614"/>
    <cellStyle name="ÅëÈ­_MBO_0 26" xfId="5613"/>
    <cellStyle name="AeE­_MBO_0 27" xfId="5694"/>
    <cellStyle name="ÅëÈ­_MBO_0 27" xfId="5693"/>
    <cellStyle name="AeE­_MBO_0 28" xfId="5758"/>
    <cellStyle name="ÅëÈ­_MBO_0 28" xfId="5757"/>
    <cellStyle name="AeE­_MBO_0 29" xfId="5820"/>
    <cellStyle name="ÅëÈ­_MBO_0 29" xfId="5819"/>
    <cellStyle name="AeE­_MBO_0 3" xfId="4164"/>
    <cellStyle name="ÅëÈ­_MBO_0 3" xfId="2694"/>
    <cellStyle name="AeE­_MBO_0 3 2" xfId="2695"/>
    <cellStyle name="ÅëÈ­_MBO_0 3 2" xfId="4165"/>
    <cellStyle name="AeE­_MBO_0 30" xfId="5884"/>
    <cellStyle name="ÅëÈ­_MBO_0 30" xfId="5883"/>
    <cellStyle name="AeE­_MBO_0 31" xfId="5946"/>
    <cellStyle name="ÅëÈ­_MBO_0 31" xfId="5945"/>
    <cellStyle name="AeE­_MBO_0 32" xfId="6010"/>
    <cellStyle name="ÅëÈ­_MBO_0 32" xfId="6009"/>
    <cellStyle name="AeE­_MBO_0 33" xfId="6072"/>
    <cellStyle name="ÅëÈ­_MBO_0 33" xfId="6071"/>
    <cellStyle name="AeE­_MBO_0 34" xfId="6134"/>
    <cellStyle name="ÅëÈ­_MBO_0 34" xfId="6133"/>
    <cellStyle name="AeE­_MBO_0 35" xfId="6196"/>
    <cellStyle name="ÅëÈ­_MBO_0 35" xfId="6195"/>
    <cellStyle name="AeE­_MBO_0 36" xfId="6257"/>
    <cellStyle name="ÅëÈ­_MBO_0 36" xfId="6256"/>
    <cellStyle name="AeE­_MBO_0 37" xfId="6317"/>
    <cellStyle name="ÅëÈ­_MBO_0 37" xfId="6316"/>
    <cellStyle name="AeE­_MBO_0 38" xfId="6377"/>
    <cellStyle name="ÅëÈ­_MBO_0 38" xfId="6376"/>
    <cellStyle name="AeE­_MBO_0 39" xfId="6436"/>
    <cellStyle name="ÅëÈ­_MBO_0 39" xfId="6435"/>
    <cellStyle name="AeE­_MBO_0 4" xfId="4166"/>
    <cellStyle name="ÅëÈ­_MBO_0 4" xfId="2696"/>
    <cellStyle name="AeE­_MBO_0 4 2" xfId="2697"/>
    <cellStyle name="ÅëÈ­_MBO_0 4 2" xfId="4167"/>
    <cellStyle name="AeE­_MBO_0 40" xfId="6492"/>
    <cellStyle name="ÅëÈ­_MBO_0 40" xfId="6491"/>
    <cellStyle name="AeE­_MBO_0 41" xfId="6546"/>
    <cellStyle name="ÅëÈ­_MBO_0 41" xfId="6545"/>
    <cellStyle name="AeE­_MBO_0 42" xfId="6596"/>
    <cellStyle name="ÅëÈ­_MBO_0 42" xfId="6595"/>
    <cellStyle name="AeE­_MBO_0 43" xfId="6644"/>
    <cellStyle name="ÅëÈ­_MBO_0 43" xfId="6643"/>
    <cellStyle name="AeE­_MBO_0 44" xfId="6690"/>
    <cellStyle name="ÅëÈ­_MBO_0 44" xfId="6689"/>
    <cellStyle name="AeE­_MBO_0 5" xfId="4957"/>
    <cellStyle name="ÅëÈ­_MBO_0 5" xfId="2698"/>
    <cellStyle name="AeE­_MBO_0 5 2" xfId="2699"/>
    <cellStyle name="ÅëÈ­_MBO_0 5 2" xfId="4161"/>
    <cellStyle name="AeE­_MBO_0 6" xfId="5044"/>
    <cellStyle name="ÅëÈ­_MBO_0 6" xfId="2700"/>
    <cellStyle name="AeE­_MBO_0 7" xfId="2701"/>
    <cellStyle name="ÅëÈ­_MBO_0 7" xfId="2702"/>
    <cellStyle name="AeE­_MBO_0 7 10" xfId="10395"/>
    <cellStyle name="ÅëÈ­_MBO_0 7 10" xfId="9311"/>
    <cellStyle name="AeE­_MBO_0 7 2" xfId="4949"/>
    <cellStyle name="ÅëÈ­_MBO_0 7 2" xfId="5043"/>
    <cellStyle name="AeE­_MBO_0 7 3" xfId="7740"/>
    <cellStyle name="ÅëÈ­_MBO_0 7 3" xfId="7822"/>
    <cellStyle name="AeE­_MBO_0 7 4" xfId="8200"/>
    <cellStyle name="ÅëÈ­_MBO_0 7 4" xfId="8901"/>
    <cellStyle name="AeE­_MBO_0 7 5" xfId="3585"/>
    <cellStyle name="ÅëÈ­_MBO_0 7 5" xfId="8741"/>
    <cellStyle name="AeE­_MBO_0 7 6" xfId="9592"/>
    <cellStyle name="ÅëÈ­_MBO_0 7 6" xfId="8740"/>
    <cellStyle name="AeE­_MBO_0 7 7" xfId="9997"/>
    <cellStyle name="ÅëÈ­_MBO_0 7 7" xfId="8826"/>
    <cellStyle name="AeE­_MBO_0 7 8" xfId="10360"/>
    <cellStyle name="ÅëÈ­_MBO_0 7 8" xfId="8809"/>
    <cellStyle name="AeE­_MBO_0 7 9" xfId="10684"/>
    <cellStyle name="ÅëÈ­_MBO_0 7 9" xfId="7511"/>
    <cellStyle name="AeE­_MBO_0 8" xfId="2703"/>
    <cellStyle name="ÅëÈ­_MBO_0 8" xfId="2704"/>
    <cellStyle name="AeE­_MBO_0 8 10" xfId="9822"/>
    <cellStyle name="ÅëÈ­_MBO_0 8 10" xfId="10370"/>
    <cellStyle name="AeE­_MBO_0 8 2" xfId="5096"/>
    <cellStyle name="ÅëÈ­_MBO_0 8 2" xfId="4950"/>
    <cellStyle name="AeE­_MBO_0 8 3" xfId="7869"/>
    <cellStyle name="ÅëÈ­_MBO_0 8 3" xfId="7741"/>
    <cellStyle name="AeE­_MBO_0 8 4" xfId="9075"/>
    <cellStyle name="ÅëÈ­_MBO_0 8 4" xfId="7428"/>
    <cellStyle name="AeE­_MBO_0 8 5" xfId="8991"/>
    <cellStyle name="ÅëÈ­_MBO_0 8 5" xfId="3572"/>
    <cellStyle name="AeE­_MBO_0 8 6" xfId="9102"/>
    <cellStyle name="ÅëÈ­_MBO_0 8 6" xfId="9591"/>
    <cellStyle name="AeE­_MBO_0 8 7" xfId="9117"/>
    <cellStyle name="ÅëÈ­_MBO_0 8 7" xfId="9996"/>
    <cellStyle name="AeE­_MBO_0 8 8" xfId="9616"/>
    <cellStyle name="ÅëÈ­_MBO_0 8 8" xfId="10359"/>
    <cellStyle name="AeE­_MBO_0 8 9" xfId="10018"/>
    <cellStyle name="ÅëÈ­_MBO_0 8 9" xfId="10683"/>
    <cellStyle name="AeE­_MBO_0 9" xfId="2705"/>
    <cellStyle name="ÅëÈ­_MBO_0 9" xfId="2706"/>
    <cellStyle name="AeE­_MBO_0 9 10" xfId="10900"/>
    <cellStyle name="ÅëÈ­_MBO_0 9 10" xfId="7045"/>
    <cellStyle name="AeE­_MBO_0 9 2" xfId="4903"/>
    <cellStyle name="ÅëÈ­_MBO_0 9 2" xfId="5095"/>
    <cellStyle name="AeE­_MBO_0 9 3" xfId="7699"/>
    <cellStyle name="ÅëÈ­_MBO_0 9 3" xfId="7868"/>
    <cellStyle name="AeE­_MBO_0 9 4" xfId="7151"/>
    <cellStyle name="ÅëÈ­_MBO_0 9 4" xfId="7122"/>
    <cellStyle name="AeE­_MBO_0 9 5" xfId="8883"/>
    <cellStyle name="ÅëÈ­_MBO_0 9 5" xfId="9045"/>
    <cellStyle name="AeE­_MBO_0 9 6" xfId="7095"/>
    <cellStyle name="ÅëÈ­_MBO_0 9 6" xfId="7984"/>
    <cellStyle name="AeE­_MBO_0 9 7" xfId="9128"/>
    <cellStyle name="ÅëÈ­_MBO_0 9 7" xfId="8408"/>
    <cellStyle name="AeE­_MBO_0 9 8" xfId="9595"/>
    <cellStyle name="ÅëÈ­_MBO_0 9 8" xfId="8113"/>
    <cellStyle name="AeE­_MBO_0 9 9" xfId="9999"/>
    <cellStyle name="ÅëÈ­_MBO_0 9 9" xfId="7020"/>
    <cellStyle name="AeE­_MBO_0_보고서1(1)" xfId="4168"/>
    <cellStyle name="ÅëÈ­_MBO_0_보고서1(1)" xfId="4169"/>
    <cellStyle name="AeE­_MBO96_1" xfId="2707"/>
    <cellStyle name="ÅëÈ­_MBO96_1" xfId="730"/>
    <cellStyle name="AeE­_MBO96_1 10" xfId="731"/>
    <cellStyle name="ÅëÈ­_MBO96_1 10" xfId="2708"/>
    <cellStyle name="AeE­_MBO96_1 10 10" xfId="10292"/>
    <cellStyle name="ÅëÈ­_MBO96_1 10 10" xfId="11019"/>
    <cellStyle name="AeE­_MBO96_1 10 2" xfId="5081"/>
    <cellStyle name="ÅëÈ­_MBO96_1 10 2" xfId="4930"/>
    <cellStyle name="AeE­_MBO96_1 10 3" xfId="7856"/>
    <cellStyle name="ÅëÈ­_MBO96_1 10 3" xfId="7724"/>
    <cellStyle name="AeE­_MBO96_1 10 4" xfId="8137"/>
    <cellStyle name="ÅëÈ­_MBO96_1 10 4" xfId="8537"/>
    <cellStyle name="AeE­_MBO96_1 10 5" xfId="6913"/>
    <cellStyle name="ÅëÈ­_MBO96_1 10 5" xfId="9445"/>
    <cellStyle name="AeE­_MBO96_1 10 6" xfId="7564"/>
    <cellStyle name="ÅëÈ­_MBO96_1 10 6" xfId="9911"/>
    <cellStyle name="AeE­_MBO96_1 10 7" xfId="3475"/>
    <cellStyle name="ÅëÈ­_MBO96_1 10 7" xfId="10281"/>
    <cellStyle name="AeE­_MBO96_1 10 8" xfId="7436"/>
    <cellStyle name="ÅëÈ­_MBO96_1 10 8" xfId="10614"/>
    <cellStyle name="AeE­_MBO96_1 10 9" xfId="8929"/>
    <cellStyle name="ÅëÈ­_MBO96_1 10 9" xfId="10876"/>
    <cellStyle name="AeE­_MBO96_1 11" xfId="2709"/>
    <cellStyle name="ÅëÈ­_MBO96_1 11" xfId="2710"/>
    <cellStyle name="AeE­_MBO96_1 11 10" xfId="11020"/>
    <cellStyle name="ÅëÈ­_MBO96_1 11 10" xfId="6910"/>
    <cellStyle name="AeE­_MBO96_1 11 2" xfId="4929"/>
    <cellStyle name="ÅëÈ­_MBO96_1 11 2" xfId="5113"/>
    <cellStyle name="AeE­_MBO96_1 11 3" xfId="7723"/>
    <cellStyle name="ÅëÈ­_MBO96_1 11 3" xfId="7886"/>
    <cellStyle name="AeE­_MBO96_1 11 4" xfId="8573"/>
    <cellStyle name="ÅëÈ­_MBO96_1 11 4" xfId="8841"/>
    <cellStyle name="AeE­_MBO96_1 11 5" xfId="9446"/>
    <cellStyle name="ÅëÈ­_MBO96_1 11 5" xfId="3505"/>
    <cellStyle name="AeE­_MBO96_1 11 6" xfId="9912"/>
    <cellStyle name="ÅëÈ­_MBO96_1 11 6" xfId="8147"/>
    <cellStyle name="AeE­_MBO96_1 11 7" xfId="10282"/>
    <cellStyle name="ÅëÈ­_MBO96_1 11 7" xfId="6886"/>
    <cellStyle name="AeE­_MBO96_1 11 8" xfId="10615"/>
    <cellStyle name="ÅëÈ­_MBO96_1 11 8" xfId="8295"/>
    <cellStyle name="AeE­_MBO96_1 11 9" xfId="10877"/>
    <cellStyle name="ÅëÈ­_MBO96_1 11 9" xfId="9328"/>
    <cellStyle name="AeE­_MBO96_1 12" xfId="2711"/>
    <cellStyle name="ÅëÈ­_MBO96_1 12" xfId="2712"/>
    <cellStyle name="AeE­_MBO96_1 12 10" xfId="10742"/>
    <cellStyle name="ÅëÈ­_MBO96_1 12 10" xfId="7567"/>
    <cellStyle name="AeE­_MBO96_1 12 2" xfId="5114"/>
    <cellStyle name="ÅëÈ­_MBO96_1 12 2" xfId="4879"/>
    <cellStyle name="AeE­_MBO96_1 12 3" xfId="7887"/>
    <cellStyle name="ÅëÈ­_MBO96_1 12 3" xfId="7676"/>
    <cellStyle name="AeE­_MBO96_1 12 4" xfId="8803"/>
    <cellStyle name="ÅëÈ­_MBO96_1 12 4" xfId="7508"/>
    <cellStyle name="AeE­_MBO96_1 12 5" xfId="3504"/>
    <cellStyle name="ÅëÈ­_MBO96_1 12 5" xfId="4768"/>
    <cellStyle name="AeE­_MBO96_1 12 6" xfId="3440"/>
    <cellStyle name="ÅëÈ­_MBO96_1 12 6" xfId="9606"/>
    <cellStyle name="AeE­_MBO96_1 12 7" xfId="4602"/>
    <cellStyle name="ÅëÈ­_MBO96_1 12 7" xfId="10010"/>
    <cellStyle name="AeE­_MBO96_1 12 8" xfId="3491"/>
    <cellStyle name="ÅëÈ­_MBO96_1 12 8" xfId="10374"/>
    <cellStyle name="AeE­_MBO96_1 12 9" xfId="8977"/>
    <cellStyle name="ÅëÈ­_MBO96_1 12 9" xfId="10691"/>
    <cellStyle name="AeE­_MBO96_1 13" xfId="2713"/>
    <cellStyle name="ÅëÈ­_MBO96_1 13" xfId="2714"/>
    <cellStyle name="AeE­_MBO96_1 13 10" xfId="10547"/>
    <cellStyle name="ÅëÈ­_MBO96_1 13 10" xfId="10852"/>
    <cellStyle name="AeE­_MBO96_1 13 2" xfId="4878"/>
    <cellStyle name="ÅëÈ­_MBO96_1 13 2" xfId="5163"/>
    <cellStyle name="AeE­_MBO96_1 13 3" xfId="7675"/>
    <cellStyle name="ÅëÈ­_MBO96_1 13 3" xfId="7932"/>
    <cellStyle name="AeE­_MBO96_1 13 4" xfId="7503"/>
    <cellStyle name="ÅëÈ­_MBO96_1 13 4" xfId="9074"/>
    <cellStyle name="AeE­_MBO96_1 13 5" xfId="9144"/>
    <cellStyle name="ÅëÈ­_MBO96_1 13 5" xfId="8715"/>
    <cellStyle name="AeE­_MBO96_1 13 6" xfId="9644"/>
    <cellStyle name="ÅëÈ­_MBO96_1 13 6" xfId="7516"/>
    <cellStyle name="AeE­_MBO96_1 13 7" xfId="10043"/>
    <cellStyle name="ÅëÈ­_MBO96_1 13 7" xfId="7919"/>
    <cellStyle name="AeE­_MBO96_1 13 8" xfId="10402"/>
    <cellStyle name="ÅëÈ­_MBO96_1 13 8" xfId="8603"/>
    <cellStyle name="AeE­_MBO96_1 13 9" xfId="10710"/>
    <cellStyle name="ÅëÈ­_MBO96_1 13 9" xfId="7127"/>
    <cellStyle name="AeE­_MBO96_1 14" xfId="2715"/>
    <cellStyle name="ÅëÈ­_MBO96_1 14" xfId="2716"/>
    <cellStyle name="AeE­_MBO96_1 14 10" xfId="10851"/>
    <cellStyle name="ÅëÈ­_MBO96_1 14 10" xfId="7307"/>
    <cellStyle name="AeE­_MBO96_1 14 2" xfId="5164"/>
    <cellStyle name="ÅëÈ­_MBO96_1 14 2" xfId="4825"/>
    <cellStyle name="AeE­_MBO96_1 14 3" xfId="7933"/>
    <cellStyle name="ÅëÈ­_MBO96_1 14 3" xfId="7626"/>
    <cellStyle name="AeE­_MBO96_1 14 4" xfId="9057"/>
    <cellStyle name="ÅëÈ­_MBO96_1 14 4" xfId="7173"/>
    <cellStyle name="AeE­_MBO96_1 14 5" xfId="8716"/>
    <cellStyle name="ÅëÈ­_MBO96_1 14 5" xfId="8216"/>
    <cellStyle name="AeE­_MBO96_1 14 6" xfId="7517"/>
    <cellStyle name="ÅëÈ­_MBO96_1 14 6" xfId="3366"/>
    <cellStyle name="AeE­_MBO96_1 14 7" xfId="7630"/>
    <cellStyle name="ÅëÈ­_MBO96_1 14 7" xfId="8825"/>
    <cellStyle name="AeE­_MBO96_1 14 8" xfId="7435"/>
    <cellStyle name="ÅëÈ­_MBO96_1 14 8" xfId="9439"/>
    <cellStyle name="AeE­_MBO96_1 14 9" xfId="3462"/>
    <cellStyle name="ÅëÈ­_MBO96_1 14 9" xfId="8220"/>
    <cellStyle name="AeE­_MBO96_1 15" xfId="4824"/>
    <cellStyle name="ÅëÈ­_MBO96_1 15" xfId="5217"/>
    <cellStyle name="AeE­_MBO96_1 16" xfId="5218"/>
    <cellStyle name="ÅëÈ­_MBO96_1 16" xfId="3680"/>
    <cellStyle name="AeE­_MBO96_1 17" xfId="3681"/>
    <cellStyle name="ÅëÈ­_MBO96_1 17" xfId="5278"/>
    <cellStyle name="AeE­_MBO96_1 18" xfId="5279"/>
    <cellStyle name="ÅëÈ­_MBO96_1 18" xfId="3845"/>
    <cellStyle name="AeE­_MBO96_1 19" xfId="3846"/>
    <cellStyle name="ÅëÈ­_MBO96_1 19" xfId="5340"/>
    <cellStyle name="AeE­_MBO96_1 2" xfId="2717"/>
    <cellStyle name="ÅëÈ­_MBO96_1 2" xfId="2718"/>
    <cellStyle name="AeE­_MBO96_1 2 10" xfId="10427"/>
    <cellStyle name="ÅëÈ­_MBO96_1 2 10" xfId="3472"/>
    <cellStyle name="AeE­_MBO96_1 2 11" xfId="7001"/>
    <cellStyle name="ÅëÈ­_MBO96_1 2 2" xfId="4173"/>
    <cellStyle name="AeE­_MBO96_1 2 3" xfId="4172"/>
    <cellStyle name="ÅëÈ­_MBO96_1 2 3" xfId="7182"/>
    <cellStyle name="AeE­_MBO96_1 2 4" xfId="7181"/>
    <cellStyle name="ÅëÈ­_MBO96_1 2 4" xfId="7747"/>
    <cellStyle name="AeE­_MBO96_1 2 5" xfId="7803"/>
    <cellStyle name="ÅëÈ­_MBO96_1 2 5" xfId="8168"/>
    <cellStyle name="AeE­_MBO96_1 2 6" xfId="8166"/>
    <cellStyle name="ÅëÈ­_MBO96_1 2 6" xfId="9173"/>
    <cellStyle name="AeE­_MBO96_1 2 7" xfId="8488"/>
    <cellStyle name="ÅëÈ­_MBO96_1 2 7" xfId="9672"/>
    <cellStyle name="AeE­_MBO96_1 2 8" xfId="9671"/>
    <cellStyle name="ÅëÈ­_MBO96_1 2 8" xfId="10071"/>
    <cellStyle name="AeE­_MBO96_1 2 9" xfId="10070"/>
    <cellStyle name="ÅëÈ­_MBO96_1 2 9" xfId="10428"/>
    <cellStyle name="AeE­_MBO96_1 20" xfId="5341"/>
    <cellStyle name="ÅëÈ­_MBO96_1 20" xfId="4283"/>
    <cellStyle name="AeE­_MBO96_1 21" xfId="4284"/>
    <cellStyle name="ÅëÈ­_MBO96_1 21" xfId="5402"/>
    <cellStyle name="AeE­_MBO96_1 22" xfId="5403"/>
    <cellStyle name="ÅëÈ­_MBO96_1 22" xfId="4406"/>
    <cellStyle name="AeE­_MBO96_1 23" xfId="4407"/>
    <cellStyle name="ÅëÈ­_MBO96_1 23" xfId="5466"/>
    <cellStyle name="AeE­_MBO96_1 24" xfId="5467"/>
    <cellStyle name="ÅëÈ­_MBO96_1 24" xfId="4601"/>
    <cellStyle name="AeE­_MBO96_1 25" xfId="4603"/>
    <cellStyle name="ÅëÈ­_MBO96_1 25" xfId="5530"/>
    <cellStyle name="AeE­_MBO96_1 26" xfId="5531"/>
    <cellStyle name="ÅëÈ­_MBO96_1 26" xfId="5582"/>
    <cellStyle name="AeE­_MBO96_1 27" xfId="5583"/>
    <cellStyle name="ÅëÈ­_MBO96_1 27" xfId="5662"/>
    <cellStyle name="AeE­_MBO96_1 28" xfId="5663"/>
    <cellStyle name="ÅëÈ­_MBO96_1 28" xfId="5726"/>
    <cellStyle name="AeE­_MBO96_1 29" xfId="5727"/>
    <cellStyle name="ÅëÈ­_MBO96_1 29" xfId="5788"/>
    <cellStyle name="AeE­_MBO96_1 3" xfId="4174"/>
    <cellStyle name="ÅëÈ­_MBO96_1 3" xfId="2719"/>
    <cellStyle name="AeE­_MBO96_1 3 2" xfId="2720"/>
    <cellStyle name="ÅëÈ­_MBO96_1 3 2" xfId="4175"/>
    <cellStyle name="AeE­_MBO96_1 30" xfId="5789"/>
    <cellStyle name="ÅëÈ­_MBO96_1 30" xfId="5852"/>
    <cellStyle name="AeE­_MBO96_1 31" xfId="5853"/>
    <cellStyle name="ÅëÈ­_MBO96_1 31" xfId="5914"/>
    <cellStyle name="AeE­_MBO96_1 32" xfId="5915"/>
    <cellStyle name="ÅëÈ­_MBO96_1 32" xfId="5978"/>
    <cellStyle name="AeE­_MBO96_1 33" xfId="5979"/>
    <cellStyle name="ÅëÈ­_MBO96_1 33" xfId="6040"/>
    <cellStyle name="AeE­_MBO96_1 34" xfId="6041"/>
    <cellStyle name="ÅëÈ­_MBO96_1 34" xfId="6102"/>
    <cellStyle name="AeE­_MBO96_1 35" xfId="6103"/>
    <cellStyle name="ÅëÈ­_MBO96_1 35" xfId="6164"/>
    <cellStyle name="AeE­_MBO96_1 36" xfId="6165"/>
    <cellStyle name="ÅëÈ­_MBO96_1 36" xfId="6225"/>
    <cellStyle name="AeE­_MBO96_1 37" xfId="6226"/>
    <cellStyle name="ÅëÈ­_MBO96_1 37" xfId="6286"/>
    <cellStyle name="AeE­_MBO96_1 38" xfId="6287"/>
    <cellStyle name="ÅëÈ­_MBO96_1 38" xfId="6346"/>
    <cellStyle name="AeE­_MBO96_1 39" xfId="6347"/>
    <cellStyle name="ÅëÈ­_MBO96_1 39" xfId="6405"/>
    <cellStyle name="AeE­_MBO96_1 4" xfId="4176"/>
    <cellStyle name="ÅëÈ­_MBO96_1 4" xfId="2721"/>
    <cellStyle name="AeE­_MBO96_1 4 2" xfId="2722"/>
    <cellStyle name="ÅëÈ­_MBO96_1 4 2" xfId="4177"/>
    <cellStyle name="AeE­_MBO96_1 40" xfId="6406"/>
    <cellStyle name="ÅëÈ­_MBO96_1 40" xfId="6462"/>
    <cellStyle name="AeE­_MBO96_1 41" xfId="6463"/>
    <cellStyle name="ÅëÈ­_MBO96_1 41" xfId="6517"/>
    <cellStyle name="AeE­_MBO96_1 42" xfId="6518"/>
    <cellStyle name="ÅëÈ­_MBO96_1 42" xfId="6569"/>
    <cellStyle name="AeE­_MBO96_1 43" xfId="6570"/>
    <cellStyle name="ÅëÈ­_MBO96_1 43" xfId="6617"/>
    <cellStyle name="AeE­_MBO96_1 44" xfId="6618"/>
    <cellStyle name="ÅëÈ­_MBO96_1 44" xfId="6665"/>
    <cellStyle name="AeE­_MBO96_1 45" xfId="6666"/>
    <cellStyle name="ÅëÈ­_MBO96_1 5" xfId="2723"/>
    <cellStyle name="AeE­_MBO96_1 5 2" xfId="2724"/>
    <cellStyle name="ÅëÈ­_MBO96_1 5 2" xfId="4171"/>
    <cellStyle name="AeE­_MBO96_1 6" xfId="4170"/>
    <cellStyle name="ÅëÈ­_MBO96_1 6" xfId="2725"/>
    <cellStyle name="AeE­_MBO96_1 7" xfId="2726"/>
    <cellStyle name="ÅëÈ­_MBO96_1 7" xfId="2727"/>
    <cellStyle name="AeE­_MBO96_1 7 10" xfId="3374"/>
    <cellStyle name="ÅëÈ­_MBO96_1 7 10" xfId="9434"/>
    <cellStyle name="AeE­_MBO96_1 7 2" xfId="4966"/>
    <cellStyle name="ÅëÈ­_MBO96_1 7 2" xfId="5028"/>
    <cellStyle name="AeE­_MBO96_1 7 3" xfId="7755"/>
    <cellStyle name="ÅëÈ­_MBO96_1 7 3" xfId="7810"/>
    <cellStyle name="AeE­_MBO96_1 7 4" xfId="7711"/>
    <cellStyle name="ÅëÈ­_MBO96_1 7 4" xfId="7872"/>
    <cellStyle name="AeE­_MBO96_1 7 5" xfId="8821"/>
    <cellStyle name="ÅëÈ­_MBO96_1 7 5" xfId="7490"/>
    <cellStyle name="AeE­_MBO96_1 7 6" xfId="9528"/>
    <cellStyle name="ÅëÈ­_MBO96_1 7 6" xfId="9341"/>
    <cellStyle name="AeE­_MBO96_1 7 7" xfId="9959"/>
    <cellStyle name="ÅëÈ­_MBO96_1 7 7" xfId="9826"/>
    <cellStyle name="AeE­_MBO96_1 7 8" xfId="10329"/>
    <cellStyle name="ÅëÈ­_MBO96_1 7 8" xfId="10205"/>
    <cellStyle name="AeE­_MBO96_1 7 9" xfId="10652"/>
    <cellStyle name="ÅëÈ­_MBO96_1 7 9" xfId="10549"/>
    <cellStyle name="AeE­_MBO96_1 8" xfId="2728"/>
    <cellStyle name="ÅëÈ­_MBO96_1 8" xfId="2729"/>
    <cellStyle name="AeE­_MBO96_1 8 10" xfId="3548"/>
    <cellStyle name="ÅëÈ­_MBO96_1 8 10" xfId="7483"/>
    <cellStyle name="AeE­_MBO96_1 8 2" xfId="5029"/>
    <cellStyle name="ÅëÈ­_MBO96_1 8 2" xfId="4962"/>
    <cellStyle name="AeE­_MBO96_1 8 3" xfId="7811"/>
    <cellStyle name="ÅëÈ­_MBO96_1 8 3" xfId="7753"/>
    <cellStyle name="AeE­_MBO96_1 8 4" xfId="7702"/>
    <cellStyle name="ÅëÈ­_MBO96_1 8 4" xfId="3638"/>
    <cellStyle name="AeE­_MBO96_1 8 5" xfId="8587"/>
    <cellStyle name="ÅëÈ­_MBO96_1 8 5" xfId="7068"/>
    <cellStyle name="AeE­_MBO96_1 8 6" xfId="9343"/>
    <cellStyle name="ÅëÈ­_MBO96_1 8 6" xfId="8829"/>
    <cellStyle name="AeE­_MBO96_1 8 7" xfId="9828"/>
    <cellStyle name="ÅëÈ­_MBO96_1 8 7" xfId="7459"/>
    <cellStyle name="AeE­_MBO96_1 8 8" xfId="10207"/>
    <cellStyle name="ÅëÈ­_MBO96_1 8 8" xfId="8552"/>
    <cellStyle name="AeE­_MBO96_1 8 9" xfId="10550"/>
    <cellStyle name="ÅëÈ­_MBO96_1 8 9" xfId="9078"/>
    <cellStyle name="AeE­_MBO96_1 9" xfId="2730"/>
    <cellStyle name="ÅëÈ­_MBO96_1 9" xfId="2731"/>
    <cellStyle name="AeE­_MBO96_1 9 10" xfId="3414"/>
    <cellStyle name="ÅëÈ­_MBO96_1 9 10" xfId="7434"/>
    <cellStyle name="AeE­_MBO96_1 9 2" xfId="4961"/>
    <cellStyle name="ÅëÈ­_MBO96_1 9 2" xfId="5077"/>
    <cellStyle name="AeE­_MBO96_1 9 3" xfId="7752"/>
    <cellStyle name="ÅëÈ­_MBO96_1 9 3" xfId="7853"/>
    <cellStyle name="AeE­_MBO96_1 9 4" xfId="6934"/>
    <cellStyle name="ÅëÈ­_MBO96_1 9 4" xfId="7501"/>
    <cellStyle name="AeE­_MBO96_1 9 5" xfId="8714"/>
    <cellStyle name="ÅëÈ­_MBO96_1 9 5" xfId="3577"/>
    <cellStyle name="AeE­_MBO96_1 9 6" xfId="7235"/>
    <cellStyle name="ÅëÈ­_MBO96_1 9 6" xfId="9605"/>
    <cellStyle name="AeE­_MBO96_1 9 7" xfId="8477"/>
    <cellStyle name="ÅëÈ­_MBO96_1 9 7" xfId="10008"/>
    <cellStyle name="AeE­_MBO96_1 9 8" xfId="8406"/>
    <cellStyle name="ÅëÈ­_MBO96_1 9 8" xfId="10373"/>
    <cellStyle name="AeE­_MBO96_1 9 9" xfId="7474"/>
    <cellStyle name="ÅëÈ­_MBO96_1 9 9" xfId="10690"/>
    <cellStyle name="AeE­_MBO96_1_보고서1(1)" xfId="4178"/>
    <cellStyle name="ÅëÈ­_MBO96_1_보고서1(1)" xfId="4179"/>
    <cellStyle name="ALIGNMENT" xfId="732"/>
    <cellStyle name="Arial 10" xfId="733"/>
    <cellStyle name="Arial 12" xfId="734"/>
    <cellStyle name="Äþ¸¶" xfId="735"/>
    <cellStyle name="Äþ¸¶ [0]" xfId="736"/>
    <cellStyle name="AÞ¸¶ [0]_±aA¸" xfId="737"/>
    <cellStyle name="Äþ¸¶ [0]_090608_업무보고서 개정_복호화(2)" xfId="738"/>
    <cellStyle name="AÞ¸¶ [0]_97MBO (2)" xfId="739"/>
    <cellStyle name="ÄÞ¸¶ [0]_97MBO (2)" xfId="740"/>
    <cellStyle name="AÞ¸¶ [0]_97MBO (2) 10" xfId="741"/>
    <cellStyle name="ÄÞ¸¶ [0]_97MBO (2) 10" xfId="2732"/>
    <cellStyle name="AÞ¸¶ [0]_97MBO (2) 10 10" xfId="9363"/>
    <cellStyle name="ÄÞ¸¶ [0]_97MBO (2) 10 10" xfId="9559"/>
    <cellStyle name="AÞ¸¶ [0]_97MBO (2) 10 2" xfId="4187"/>
    <cellStyle name="ÄÞ¸¶ [0]_97MBO (2) 10 2" xfId="4970"/>
    <cellStyle name="AÞ¸¶ [0]_97MBO (2) 10 3" xfId="7189"/>
    <cellStyle name="ÄÞ¸¶ [0]_97MBO (2) 10 3" xfId="7760"/>
    <cellStyle name="AÞ¸¶ [0]_97MBO (2) 10 4" xfId="8752"/>
    <cellStyle name="ÄÞ¸¶ [0]_97MBO (2) 10 4" xfId="9018"/>
    <cellStyle name="AÞ¸¶ [0]_97MBO (2) 10 5" xfId="8434"/>
    <cellStyle name="ÄÞ¸¶ [0]_97MBO (2) 10 5" xfId="8281"/>
    <cellStyle name="AÞ¸¶ [0]_97MBO (2) 10 6" xfId="9302"/>
    <cellStyle name="ÄÞ¸¶ [0]_97MBO (2) 10 6" xfId="9367"/>
    <cellStyle name="AÞ¸¶ [0]_97MBO (2) 10 7" xfId="9787"/>
    <cellStyle name="ÄÞ¸¶ [0]_97MBO (2) 10 7" xfId="9851"/>
    <cellStyle name="AÞ¸¶ [0]_97MBO (2) 10 8" xfId="10175"/>
    <cellStyle name="ÄÞ¸¶ [0]_97MBO (2) 10 8" xfId="10227"/>
    <cellStyle name="AÞ¸¶ [0]_97MBO (2) 10 9" xfId="10518"/>
    <cellStyle name="ÄÞ¸¶ [0]_97MBO (2) 10 9" xfId="10567"/>
    <cellStyle name="AÞ¸¶ [0]_97MBO (2) 11" xfId="2733"/>
    <cellStyle name="ÄÞ¸¶ [0]_97MBO (2) 11" xfId="2734"/>
    <cellStyle name="AÞ¸¶ [0]_97MBO (2) 11 10" xfId="10521"/>
    <cellStyle name="ÄÞ¸¶ [0]_97MBO (2) 11 10" xfId="10937"/>
    <cellStyle name="AÞ¸¶ [0]_97MBO (2) 11 2" xfId="5075"/>
    <cellStyle name="ÄÞ¸¶ [0]_97MBO (2) 11 2" xfId="5070"/>
    <cellStyle name="AÞ¸¶ [0]_97MBO (2) 11 3" xfId="7851"/>
    <cellStyle name="ÄÞ¸¶ [0]_97MBO (2) 11 3" xfId="7846"/>
    <cellStyle name="AÞ¸¶ [0]_97MBO (2) 11 4" xfId="8222"/>
    <cellStyle name="ÄÞ¸¶ [0]_97MBO (2) 11 4" xfId="8311"/>
    <cellStyle name="AÞ¸¶ [0]_97MBO (2) 11 5" xfId="9141"/>
    <cellStyle name="ÄÞ¸¶ [0]_97MBO (2) 11 5" xfId="9256"/>
    <cellStyle name="AÞ¸¶ [0]_97MBO (2) 11 6" xfId="9641"/>
    <cellStyle name="ÄÞ¸¶ [0]_97MBO (2) 11 6" xfId="9748"/>
    <cellStyle name="AÞ¸¶ [0]_97MBO (2) 11 7" xfId="10040"/>
    <cellStyle name="ÄÞ¸¶ [0]_97MBO (2) 11 7" xfId="10141"/>
    <cellStyle name="AÞ¸¶ [0]_97MBO (2) 11 8" xfId="10399"/>
    <cellStyle name="ÄÞ¸¶ [0]_97MBO (2) 11 8" xfId="10488"/>
    <cellStyle name="AÞ¸¶ [0]_97MBO (2) 11 9" xfId="10707"/>
    <cellStyle name="ÄÞ¸¶ [0]_97MBO (2) 11 9" xfId="10772"/>
    <cellStyle name="AÞ¸¶ [0]_97MBO (2) 12" xfId="2735"/>
    <cellStyle name="ÄÞ¸¶ [0]_97MBO (2) 12" xfId="2736"/>
    <cellStyle name="AÞ¸¶ [0]_97MBO (2) 12 10" xfId="10990"/>
    <cellStyle name="ÄÞ¸¶ [0]_97MBO (2) 12 10" xfId="10949"/>
    <cellStyle name="AÞ¸¶ [0]_97MBO (2) 12 2" xfId="4934"/>
    <cellStyle name="ÄÞ¸¶ [0]_97MBO (2) 12 2" xfId="4941"/>
    <cellStyle name="AÞ¸¶ [0]_97MBO (2) 12 3" xfId="7726"/>
    <cellStyle name="ÄÞ¸¶ [0]_97MBO (2) 12 3" xfId="7732"/>
    <cellStyle name="AÞ¸¶ [0]_97MBO (2) 12 4" xfId="8500"/>
    <cellStyle name="ÄÞ¸¶ [0]_97MBO (2) 12 4" xfId="8332"/>
    <cellStyle name="AÞ¸¶ [0]_97MBO (2) 12 5" xfId="9383"/>
    <cellStyle name="ÄÞ¸¶ [0]_97MBO (2) 12 5" xfId="9275"/>
    <cellStyle name="AÞ¸¶ [0]_97MBO (2) 12 6" xfId="9863"/>
    <cellStyle name="ÄÞ¸¶ [0]_97MBO (2) 12 6" xfId="9765"/>
    <cellStyle name="AÞ¸¶ [0]_97MBO (2) 12 7" xfId="10238"/>
    <cellStyle name="ÄÞ¸¶ [0]_97MBO (2) 12 7" xfId="10159"/>
    <cellStyle name="AÞ¸¶ [0]_97MBO (2) 12 8" xfId="10576"/>
    <cellStyle name="ÄÞ¸¶ [0]_97MBO (2) 12 8" xfId="10503"/>
    <cellStyle name="AÞ¸¶ [0]_97MBO (2) 12 9" xfId="10844"/>
    <cellStyle name="ÄÞ¸¶ [0]_97MBO (2) 12 9" xfId="10786"/>
    <cellStyle name="AÞ¸¶ [0]_97MBO (2) 13" xfId="2737"/>
    <cellStyle name="ÄÞ¸¶ [0]_97MBO (2) 13" xfId="2738"/>
    <cellStyle name="AÞ¸¶ [0]_97MBO (2) 13 10" xfId="9945"/>
    <cellStyle name="ÄÞ¸¶ [0]_97MBO (2) 13 10" xfId="10833"/>
    <cellStyle name="AÞ¸¶ [0]_97MBO (2) 13 2" xfId="5110"/>
    <cellStyle name="ÄÞ¸¶ [0]_97MBO (2) 13 2" xfId="5103"/>
    <cellStyle name="AÞ¸¶ [0]_97MBO (2) 13 3" xfId="7883"/>
    <cellStyle name="ÄÞ¸¶ [0]_97MBO (2) 13 3" xfId="7876"/>
    <cellStyle name="AÞ¸¶ [0]_97MBO (2) 13 4" xfId="8913"/>
    <cellStyle name="ÄÞ¸¶ [0]_97MBO (2) 13 4" xfId="9014"/>
    <cellStyle name="AÞ¸¶ [0]_97MBO (2) 13 5" xfId="8163"/>
    <cellStyle name="ÄÞ¸¶ [0]_97MBO (2) 13 5" xfId="8712"/>
    <cellStyle name="AÞ¸¶ [0]_97MBO (2) 13 6" xfId="8588"/>
    <cellStyle name="ÄÞ¸¶ [0]_97MBO (2) 13 6" xfId="3502"/>
    <cellStyle name="AÞ¸¶ [0]_97MBO (2) 13 7" xfId="9407"/>
    <cellStyle name="ÄÞ¸¶ [0]_97MBO (2) 13 7" xfId="8023"/>
    <cellStyle name="AÞ¸¶ [0]_97MBO (2) 13 8" xfId="9884"/>
    <cellStyle name="ÄÞ¸¶ [0]_97MBO (2) 13 8" xfId="8501"/>
    <cellStyle name="AÞ¸¶ [0]_97MBO (2) 13 9" xfId="10257"/>
    <cellStyle name="ÄÞ¸¶ [0]_97MBO (2) 13 9" xfId="8107"/>
    <cellStyle name="AÞ¸¶ [0]_97MBO (2) 14" xfId="2739"/>
    <cellStyle name="ÄÞ¸¶ [0]_97MBO (2) 14" xfId="2740"/>
    <cellStyle name="AÞ¸¶ [0]_97MBO (2) 14 10" xfId="10718"/>
    <cellStyle name="ÄÞ¸¶ [0]_97MBO (2) 14 10" xfId="7452"/>
    <cellStyle name="AÞ¸¶ [0]_97MBO (2) 14 2" xfId="4883"/>
    <cellStyle name="ÄÞ¸¶ [0]_97MBO (2) 14 2" xfId="4896"/>
    <cellStyle name="AÞ¸¶ [0]_97MBO (2) 14 3" xfId="7680"/>
    <cellStyle name="ÄÞ¸¶ [0]_97MBO (2) 14 3" xfId="7693"/>
    <cellStyle name="AÞ¸¶ [0]_97MBO (2) 14 4" xfId="7371"/>
    <cellStyle name="ÄÞ¸¶ [0]_97MBO (2) 14 4" xfId="7159"/>
    <cellStyle name="AÞ¸¶ [0]_97MBO (2) 14 5" xfId="6912"/>
    <cellStyle name="ÄÞ¸¶ [0]_97MBO (2) 14 5" xfId="7081"/>
    <cellStyle name="AÞ¸¶ [0]_97MBO (2) 14 6" xfId="3361"/>
    <cellStyle name="ÄÞ¸¶ [0]_97MBO (2) 14 6" xfId="6984"/>
    <cellStyle name="AÞ¸¶ [0]_97MBO (2) 14 7" xfId="3459"/>
    <cellStyle name="ÄÞ¸¶ [0]_97MBO (2) 14 7" xfId="7245"/>
    <cellStyle name="AÞ¸¶ [0]_97MBO (2) 14 8" xfId="8212"/>
    <cellStyle name="ÄÞ¸¶ [0]_97MBO (2) 14 8" xfId="8751"/>
    <cellStyle name="AÞ¸¶ [0]_97MBO (2) 14 9" xfId="9118"/>
    <cellStyle name="ÄÞ¸¶ [0]_97MBO (2) 14 9" xfId="8585"/>
    <cellStyle name="AÞ¸¶ [0]_97MBO (2) 15" xfId="5157"/>
    <cellStyle name="ÄÞ¸¶ [0]_97MBO (2) 15" xfId="5148"/>
    <cellStyle name="AÞ¸¶ [0]_97MBO (2) 16" xfId="4830"/>
    <cellStyle name="ÄÞ¸¶ [0]_97MBO (2) 16" xfId="4842"/>
    <cellStyle name="AÞ¸¶ [0]_97MBO (2) 17" xfId="5213"/>
    <cellStyle name="ÄÞ¸¶ [0]_97MBO (2) 17" xfId="5202"/>
    <cellStyle name="AÞ¸¶ [0]_97MBO (2) 18" xfId="3662"/>
    <cellStyle name="ÄÞ¸¶ [0]_97MBO (2) 18" xfId="4781"/>
    <cellStyle name="AÞ¸¶ [0]_97MBO (2) 19" xfId="5268"/>
    <cellStyle name="ÄÞ¸¶ [0]_97MBO (2) 19" xfId="5261"/>
    <cellStyle name="AÞ¸¶ [0]_97MBO (2) 2" xfId="2741"/>
    <cellStyle name="ÄÞ¸¶ [0]_97MBO (2) 2" xfId="2742"/>
    <cellStyle name="AÞ¸¶ [0]_97MBO (2) 2 10" xfId="10131"/>
    <cellStyle name="ÄÞ¸¶ [0]_97MBO (2) 2 10" xfId="8790"/>
    <cellStyle name="AÞ¸¶ [0]_97MBO (2) 2 11" xfId="10896"/>
    <cellStyle name="ÄÞ¸¶ [0]_97MBO (2) 2 2" xfId="4188"/>
    <cellStyle name="AÞ¸¶ [0]_97MBO (2) 2 3" xfId="4185"/>
    <cellStyle name="ÄÞ¸¶ [0]_97MBO (2) 2 3" xfId="7190"/>
    <cellStyle name="AÞ¸¶ [0]_97MBO (2) 2 4" xfId="7188"/>
    <cellStyle name="ÄÞ¸¶ [0]_97MBO (2) 2 4" xfId="8708"/>
    <cellStyle name="AÞ¸¶ [0]_97MBO (2) 2 5" xfId="7219"/>
    <cellStyle name="ÄÞ¸¶ [0]_97MBO (2) 2 5" xfId="8619"/>
    <cellStyle name="AÞ¸¶ [0]_97MBO (2) 2 6" xfId="8820"/>
    <cellStyle name="ÄÞ¸¶ [0]_97MBO (2) 2 6" xfId="7570"/>
    <cellStyle name="AÞ¸¶ [0]_97MBO (2) 2 7" xfId="8381"/>
    <cellStyle name="ÄÞ¸¶ [0]_97MBO (2) 2 7" xfId="7207"/>
    <cellStyle name="AÞ¸¶ [0]_97MBO (2) 2 8" xfId="9244"/>
    <cellStyle name="ÄÞ¸¶ [0]_97MBO (2) 2 8" xfId="8019"/>
    <cellStyle name="AÞ¸¶ [0]_97MBO (2) 2 9" xfId="9736"/>
    <cellStyle name="ÄÞ¸¶ [0]_97MBO (2) 2 9" xfId="8834"/>
    <cellStyle name="AÞ¸¶ [0]_97MBO (2) 20" xfId="3828"/>
    <cellStyle name="ÄÞ¸¶ [0]_97MBO (2) 20" xfId="3821"/>
    <cellStyle name="AÞ¸¶ [0]_97MBO (2) 21" xfId="5330"/>
    <cellStyle name="ÄÞ¸¶ [0]_97MBO (2) 21" xfId="5323"/>
    <cellStyle name="AÞ¸¶ [0]_97MBO (2) 22" xfId="4216"/>
    <cellStyle name="ÄÞ¸¶ [0]_97MBO (2) 22" xfId="4181"/>
    <cellStyle name="AÞ¸¶ [0]_97MBO (2) 23" xfId="5392"/>
    <cellStyle name="ÄÞ¸¶ [0]_97MBO (2) 23" xfId="5383"/>
    <cellStyle name="AÞ¸¶ [0]_97MBO (2) 24" xfId="4392"/>
    <cellStyle name="ÄÞ¸¶ [0]_97MBO (2) 24" xfId="4380"/>
    <cellStyle name="AÞ¸¶ [0]_97MBO (2) 25" xfId="5456"/>
    <cellStyle name="ÄÞ¸¶ [0]_97MBO (2) 25" xfId="5446"/>
    <cellStyle name="AÞ¸¶ [0]_97MBO (2) 26" xfId="4569"/>
    <cellStyle name="ÄÞ¸¶ [0]_97MBO (2) 26" xfId="4556"/>
    <cellStyle name="AÞ¸¶ [0]_97MBO (2) 27" xfId="5520"/>
    <cellStyle name="ÄÞ¸¶ [0]_97MBO (2) 27" xfId="5511"/>
    <cellStyle name="AÞ¸¶ [0]_97MBO (2) 28" xfId="5572"/>
    <cellStyle name="ÄÞ¸¶ [0]_97MBO (2) 28" xfId="4772"/>
    <cellStyle name="AÞ¸¶ [0]_97MBO (2) 29" xfId="5653"/>
    <cellStyle name="ÄÞ¸¶ [0]_97MBO (2) 29" xfId="5644"/>
    <cellStyle name="AÞ¸¶ [0]_97MBO (2) 3" xfId="4189"/>
    <cellStyle name="ÄÞ¸¶ [0]_97MBO (2) 3" xfId="2743"/>
    <cellStyle name="AÞ¸¶ [0]_97MBO (2) 3 2" xfId="2744"/>
    <cellStyle name="ÄÞ¸¶ [0]_97MBO (2) 3 2" xfId="4190"/>
    <cellStyle name="AÞ¸¶ [0]_97MBO (2) 30" xfId="5717"/>
    <cellStyle name="ÄÞ¸¶ [0]_97MBO (2) 30" xfId="5625"/>
    <cellStyle name="AÞ¸¶ [0]_97MBO (2) 31" xfId="5714"/>
    <cellStyle name="ÄÞ¸¶ [0]_97MBO (2) 31" xfId="5705"/>
    <cellStyle name="AÞ¸¶ [0]_97MBO (2) 32" xfId="5778"/>
    <cellStyle name="ÄÞ¸¶ [0]_97MBO (2) 32" xfId="5769"/>
    <cellStyle name="AÞ¸¶ [0]_97MBO (2) 33" xfId="5840"/>
    <cellStyle name="ÄÞ¸¶ [0]_97MBO (2) 33" xfId="5831"/>
    <cellStyle name="AÞ¸¶ [0]_97MBO (2) 34" xfId="5904"/>
    <cellStyle name="ÄÞ¸¶ [0]_97MBO (2) 34" xfId="5895"/>
    <cellStyle name="AÞ¸¶ [0]_97MBO (2) 35" xfId="5966"/>
    <cellStyle name="ÄÞ¸¶ [0]_97MBO (2) 35" xfId="5957"/>
    <cellStyle name="AÞ¸¶ [0]_97MBO (2) 36" xfId="6030"/>
    <cellStyle name="ÄÞ¸¶ [0]_97MBO (2) 36" xfId="6021"/>
    <cellStyle name="AÞ¸¶ [0]_97MBO (2) 37" xfId="6092"/>
    <cellStyle name="ÄÞ¸¶ [0]_97MBO (2) 37" xfId="6083"/>
    <cellStyle name="AÞ¸¶ [0]_97MBO (2) 38" xfId="6154"/>
    <cellStyle name="ÄÞ¸¶ [0]_97MBO (2) 38" xfId="6145"/>
    <cellStyle name="AÞ¸¶ [0]_97MBO (2) 39" xfId="6215"/>
    <cellStyle name="ÄÞ¸¶ [0]_97MBO (2) 39" xfId="6206"/>
    <cellStyle name="AÞ¸¶ [0]_97MBO (2) 4" xfId="4191"/>
    <cellStyle name="ÄÞ¸¶ [0]_97MBO (2) 4" xfId="2745"/>
    <cellStyle name="AÞ¸¶ [0]_97MBO (2) 4 2" xfId="2746"/>
    <cellStyle name="ÄÞ¸¶ [0]_97MBO (2) 4 2" xfId="4192"/>
    <cellStyle name="AÞ¸¶ [0]_97MBO (2) 40" xfId="6276"/>
    <cellStyle name="ÄÞ¸¶ [0]_97MBO (2) 40" xfId="6267"/>
    <cellStyle name="AÞ¸¶ [0]_97MBO (2) 41" xfId="6336"/>
    <cellStyle name="ÄÞ¸¶ [0]_97MBO (2) 41" xfId="6327"/>
    <cellStyle name="AÞ¸¶ [0]_97MBO (2) 42" xfId="6395"/>
    <cellStyle name="ÄÞ¸¶ [0]_97MBO (2) 42" xfId="6386"/>
    <cellStyle name="AÞ¸¶ [0]_97MBO (2) 43" xfId="6452"/>
    <cellStyle name="ÄÞ¸¶ [0]_97MBO (2) 43" xfId="6443"/>
    <cellStyle name="AÞ¸¶ [0]_97MBO (2) 44" xfId="6508"/>
    <cellStyle name="ÄÞ¸¶ [0]_97MBO (2) 44" xfId="6499"/>
    <cellStyle name="AÞ¸¶ [0]_97MBO (2) 5" xfId="4982"/>
    <cellStyle name="ÄÞ¸¶ [0]_97MBO (2) 5" xfId="2747"/>
    <cellStyle name="AÞ¸¶ [0]_97MBO (2) 5 2" xfId="2748"/>
    <cellStyle name="ÄÞ¸¶ [0]_97MBO (2) 5 2" xfId="4186"/>
    <cellStyle name="AÞ¸¶ [0]_97MBO (2) 6" xfId="5011"/>
    <cellStyle name="ÄÞ¸¶ [0]_97MBO (2) 6" xfId="2749"/>
    <cellStyle name="AÞ¸¶ [0]_97MBO (2) 7" xfId="2750"/>
    <cellStyle name="ÄÞ¸¶ [0]_97MBO (2) 7" xfId="2751"/>
    <cellStyle name="AÞ¸¶ [0]_97MBO (2) 7 10" xfId="11075"/>
    <cellStyle name="ÄÞ¸¶ [0]_97MBO (2) 7 10" xfId="8779"/>
    <cellStyle name="AÞ¸¶ [0]_97MBO (2) 7 2" xfId="4986"/>
    <cellStyle name="ÄÞ¸¶ [0]_97MBO (2) 7 2" xfId="5009"/>
    <cellStyle name="AÞ¸¶ [0]_97MBO (2) 7 3" xfId="7777"/>
    <cellStyle name="ÄÞ¸¶ [0]_97MBO (2) 7 3" xfId="7792"/>
    <cellStyle name="AÞ¸¶ [0]_97MBO (2) 7 4" xfId="8732"/>
    <cellStyle name="ÄÞ¸¶ [0]_97MBO (2) 7 4" xfId="8285"/>
    <cellStyle name="AÞ¸¶ [0]_97MBO (2) 7 5" xfId="8614"/>
    <cellStyle name="ÄÞ¸¶ [0]_97MBO (2) 7 5" xfId="9165"/>
    <cellStyle name="AÞ¸¶ [0]_97MBO (2) 7 6" xfId="9088"/>
    <cellStyle name="ÄÞ¸¶ [0]_97MBO (2) 7 6" xfId="9663"/>
    <cellStyle name="AÞ¸¶ [0]_97MBO (2) 7 7" xfId="7008"/>
    <cellStyle name="ÄÞ¸¶ [0]_97MBO (2) 7 7" xfId="10064"/>
    <cellStyle name="AÞ¸¶ [0]_97MBO (2) 7 8" xfId="3395"/>
    <cellStyle name="ÄÞ¸¶ [0]_97MBO (2) 7 8" xfId="10422"/>
    <cellStyle name="AÞ¸¶ [0]_97MBO (2) 7 9" xfId="3446"/>
    <cellStyle name="ÄÞ¸¶ [0]_97MBO (2) 7 9" xfId="10720"/>
    <cellStyle name="AÞ¸¶ [0]_97MBO (2) 8" xfId="2752"/>
    <cellStyle name="ÄÞ¸¶ [0]_97MBO (2) 8" xfId="2753"/>
    <cellStyle name="AÞ¸¶ [0]_97MBO (2) 8 10" xfId="11067"/>
    <cellStyle name="ÄÞ¸¶ [0]_97MBO (2) 8 10" xfId="11050"/>
    <cellStyle name="AÞ¸¶ [0]_97MBO (2) 8 2" xfId="5052"/>
    <cellStyle name="ÄÞ¸¶ [0]_97MBO (2) 8 2" xfId="4991"/>
    <cellStyle name="AÞ¸¶ [0]_97MBO (2) 8 3" xfId="7831"/>
    <cellStyle name="ÄÞ¸¶ [0]_97MBO (2) 8 3" xfId="7779"/>
    <cellStyle name="AÞ¸¶ [0]_97MBO (2) 8 4" xfId="8662"/>
    <cellStyle name="ÄÞ¸¶ [0]_97MBO (2) 8 4" xfId="8618"/>
    <cellStyle name="AÞ¸¶ [0]_97MBO (2) 8 5" xfId="9510"/>
    <cellStyle name="ÄÞ¸¶ [0]_97MBO (2) 8 5" xfId="9487"/>
    <cellStyle name="AÞ¸¶ [0]_97MBO (2) 8 6" xfId="8397"/>
    <cellStyle name="ÄÞ¸¶ [0]_97MBO (2) 8 6" xfId="3497"/>
    <cellStyle name="AÞ¸¶ [0]_97MBO (2) 8 7" xfId="9512"/>
    <cellStyle name="ÄÞ¸¶ [0]_97MBO (2) 8 7" xfId="9127"/>
    <cellStyle name="AÞ¸¶ [0]_97MBO (2) 8 8" xfId="9953"/>
    <cellStyle name="ÄÞ¸¶ [0]_97MBO (2) 8 8" xfId="9625"/>
    <cellStyle name="AÞ¸¶ [0]_97MBO (2) 8 9" xfId="10323"/>
    <cellStyle name="ÄÞ¸¶ [0]_97MBO (2) 8 9" xfId="10026"/>
    <cellStyle name="AÞ¸¶ [0]_97MBO (2) 9" xfId="2754"/>
    <cellStyle name="ÄÞ¸¶ [0]_97MBO (2) 9" xfId="2755"/>
    <cellStyle name="AÞ¸¶ [0]_97MBO (2) 9 10" xfId="10761"/>
    <cellStyle name="ÄÞ¸¶ [0]_97MBO (2) 9 10" xfId="11078"/>
    <cellStyle name="AÞ¸¶ [0]_97MBO (2) 9 2" xfId="4967"/>
    <cellStyle name="ÄÞ¸¶ [0]_97MBO (2) 9 2" xfId="5050"/>
    <cellStyle name="AÞ¸¶ [0]_97MBO (2) 9 3" xfId="7757"/>
    <cellStyle name="ÄÞ¸¶ [0]_97MBO (2) 9 3" xfId="7829"/>
    <cellStyle name="AÞ¸¶ [0]_97MBO (2) 9 4" xfId="9041"/>
    <cellStyle name="ÄÞ¸¶ [0]_97MBO (2) 9 4" xfId="8744"/>
    <cellStyle name="AÞ¸¶ [0]_97MBO (2) 9 5" xfId="8483"/>
    <cellStyle name="ÄÞ¸¶ [0]_97MBO (2) 9 5" xfId="9060"/>
    <cellStyle name="AÞ¸¶ [0]_97MBO (2) 9 6" xfId="8667"/>
    <cellStyle name="ÄÞ¸¶ [0]_97MBO (2) 9 6" xfId="8207"/>
    <cellStyle name="AÞ¸¶ [0]_97MBO (2) 9 7" xfId="9948"/>
    <cellStyle name="ÄÞ¸¶ [0]_97MBO (2) 9 7" xfId="7964"/>
    <cellStyle name="AÞ¸¶ [0]_97MBO (2) 9 8" xfId="10318"/>
    <cellStyle name="ÄÞ¸¶ [0]_97MBO (2) 9 8" xfId="8620"/>
    <cellStyle name="AÞ¸¶ [0]_97MBO (2) 9 9" xfId="10642"/>
    <cellStyle name="ÄÞ¸¶ [0]_97MBO (2) 9 9" xfId="9549"/>
    <cellStyle name="AÞ¸¶ [0]_Ao±C Project" xfId="2756"/>
    <cellStyle name="ÄÞ¸¶ [0]_Áõ±Ç Project" xfId="742"/>
    <cellStyle name="AÞ¸¶ [0]_Ao±C Project 10" xfId="743"/>
    <cellStyle name="ÄÞ¸¶ [0]_Áõ±Ç Project 10" xfId="2757"/>
    <cellStyle name="AÞ¸¶ [0]_Ao±C Project 10 10" xfId="10901"/>
    <cellStyle name="ÄÞ¸¶ [0]_Áõ±Ç Project 10 10" xfId="8952"/>
    <cellStyle name="AÞ¸¶ [0]_Ao±C Project 10 2" xfId="4960"/>
    <cellStyle name="ÄÞ¸¶ [0]_Áõ±Ç Project 10 2" xfId="4965"/>
    <cellStyle name="AÞ¸¶ [0]_Ao±C Project 10 3" xfId="7751"/>
    <cellStyle name="ÄÞ¸¶ [0]_Áõ±Ç Project 10 3" xfId="7754"/>
    <cellStyle name="AÞ¸¶ [0]_Ao±C Project 10 4" xfId="8066"/>
    <cellStyle name="ÄÞ¸¶ [0]_Áõ±Ç Project 10 4" xfId="7149"/>
    <cellStyle name="AÞ¸¶ [0]_Ao±C Project 10 5" xfId="7037"/>
    <cellStyle name="ÄÞ¸¶ [0]_Áõ±Ç Project 10 5" xfId="8784"/>
    <cellStyle name="AÞ¸¶ [0]_Ao±C Project 10 6" xfId="8385"/>
    <cellStyle name="ÄÞ¸¶ [0]_Áõ±Ç Project 10 6" xfId="9513"/>
    <cellStyle name="AÞ¸¶ [0]_Ao±C Project 10 7" xfId="7575"/>
    <cellStyle name="ÄÞ¸¶ [0]_Áõ±Ç Project 10 7" xfId="9954"/>
    <cellStyle name="AÞ¸¶ [0]_Ao±C Project 10 8" xfId="9108"/>
    <cellStyle name="ÄÞ¸¶ [0]_Áõ±Ç Project 10 8" xfId="10324"/>
    <cellStyle name="AÞ¸¶ [0]_Ao±C Project 10 9" xfId="9608"/>
    <cellStyle name="ÄÞ¸¶ [0]_Áõ±Ç Project 10 9" xfId="10647"/>
    <cellStyle name="AÞ¸¶ [0]_Ao±C Project 11" xfId="2758"/>
    <cellStyle name="ÄÞ¸¶ [0]_Áõ±Ç Project 11" xfId="2759"/>
    <cellStyle name="AÞ¸¶ [0]_Ao±C Project 11 10" xfId="10520"/>
    <cellStyle name="ÄÞ¸¶ [0]_Áõ±Ç Project 11 10" xfId="8778"/>
    <cellStyle name="AÞ¸¶ [0]_Ao±C Project 11 2" xfId="5083"/>
    <cellStyle name="ÄÞ¸¶ [0]_Áõ±Ç Project 11 2" xfId="5076"/>
    <cellStyle name="AÞ¸¶ [0]_Ao±C Project 11 3" xfId="7857"/>
    <cellStyle name="ÄÞ¸¶ [0]_Áõ±Ç Project 11 3" xfId="7852"/>
    <cellStyle name="AÞ¸¶ [0]_Ao±C Project 11 4" xfId="7262"/>
    <cellStyle name="ÄÞ¸¶ [0]_Áõ±Ç Project 11 4" xfId="7499"/>
    <cellStyle name="AÞ¸¶ [0]_Ao±C Project 11 5" xfId="6954"/>
    <cellStyle name="ÄÞ¸¶ [0]_Áõ±Ç Project 11 5" xfId="9142"/>
    <cellStyle name="AÞ¸¶ [0]_Ao±C Project 11 6" xfId="9065"/>
    <cellStyle name="ÄÞ¸¶ [0]_Áõ±Ç Project 11 6" xfId="9642"/>
    <cellStyle name="AÞ¸¶ [0]_Ao±C Project 11 7" xfId="3629"/>
    <cellStyle name="ÄÞ¸¶ [0]_Áõ±Ç Project 11 7" xfId="10041"/>
    <cellStyle name="AÞ¸¶ [0]_Ao±C Project 11 8" xfId="8776"/>
    <cellStyle name="ÄÞ¸¶ [0]_Áõ±Ç Project 11 8" xfId="10400"/>
    <cellStyle name="AÞ¸¶ [0]_Ao±C Project 11 9" xfId="8396"/>
    <cellStyle name="ÄÞ¸¶ [0]_Áõ±Ç Project 11 9" xfId="10708"/>
    <cellStyle name="AÞ¸¶ [0]_Ao±C Project 12" xfId="2760"/>
    <cellStyle name="ÄÞ¸¶ [0]_Áõ±Ç Project 12" xfId="2761"/>
    <cellStyle name="AÞ¸¶ [0]_Ao±C Project 12 10" xfId="10603"/>
    <cellStyle name="ÄÞ¸¶ [0]_Áõ±Ç Project 12 10" xfId="11005"/>
    <cellStyle name="AÞ¸¶ [0]_Ao±C Project 12 2" xfId="4921"/>
    <cellStyle name="ÄÞ¸¶ [0]_Áõ±Ç Project 12 2" xfId="4931"/>
    <cellStyle name="AÞ¸¶ [0]_Ao±C Project 12 3" xfId="7715"/>
    <cellStyle name="ÄÞ¸¶ [0]_Áõ±Ç Project 12 3" xfId="7725"/>
    <cellStyle name="AÞ¸¶ [0]_Ao±C Project 12 4" xfId="8723"/>
    <cellStyle name="ÄÞ¸¶ [0]_Áõ±Ç Project 12 4" xfId="8536"/>
    <cellStyle name="AÞ¸¶ [0]_Ao±C Project 12 5" xfId="7493"/>
    <cellStyle name="ÄÞ¸¶ [0]_Áõ±Ç Project 12 5" xfId="9412"/>
    <cellStyle name="AÞ¸¶ [0]_Ao±C Project 12 6" xfId="8887"/>
    <cellStyle name="ÄÞ¸¶ [0]_Áõ±Ç Project 12 6" xfId="9890"/>
    <cellStyle name="AÞ¸¶ [0]_Ao±C Project 12 7" xfId="9735"/>
    <cellStyle name="ÄÞ¸¶ [0]_Áõ±Ç Project 12 7" xfId="10263"/>
    <cellStyle name="AÞ¸¶ [0]_Ao±C Project 12 8" xfId="10130"/>
    <cellStyle name="ÄÞ¸¶ [0]_Áõ±Ç Project 12 8" xfId="10596"/>
    <cellStyle name="AÞ¸¶ [0]_Ao±C Project 12 9" xfId="10477"/>
    <cellStyle name="ÄÞ¸¶ [0]_Áõ±Ç Project 12 9" xfId="10862"/>
    <cellStyle name="AÞ¸¶ [0]_Ao±C Project 13" xfId="2762"/>
    <cellStyle name="ÄÞ¸¶ [0]_Áõ±Ç Project 13" xfId="2763"/>
    <cellStyle name="AÞ¸¶ [0]_Ao±C Project 13 10" xfId="11047"/>
    <cellStyle name="ÄÞ¸¶ [0]_Áõ±Ç Project 13 10" xfId="7309"/>
    <cellStyle name="AÞ¸¶ [0]_Ao±C Project 13 2" xfId="5123"/>
    <cellStyle name="ÄÞ¸¶ [0]_Áõ±Ç Project 13 2" xfId="5111"/>
    <cellStyle name="AÞ¸¶ [0]_Ao±C Project 13 3" xfId="7896"/>
    <cellStyle name="ÄÞ¸¶ [0]_Áõ±Ç Project 13 3" xfId="7884"/>
    <cellStyle name="AÞ¸¶ [0]_Ao±C Project 13 4" xfId="8644"/>
    <cellStyle name="ÄÞ¸¶ [0]_Áõ±Ç Project 13 4" xfId="8879"/>
    <cellStyle name="AÞ¸¶ [0]_Ao±C Project 13 5" xfId="9483"/>
    <cellStyle name="ÄÞ¸¶ [0]_Áõ±Ç Project 13 5" xfId="3407"/>
    <cellStyle name="AÞ¸¶ [0]_Ao±C Project 13 6" xfId="9940"/>
    <cellStyle name="ÄÞ¸¶ [0]_Áõ±Ç Project 13 6" xfId="9366"/>
    <cellStyle name="AÞ¸¶ [0]_Ao±C Project 13 7" xfId="10309"/>
    <cellStyle name="ÄÞ¸¶ [0]_Áõ±Ç Project 13 7" xfId="9850"/>
    <cellStyle name="AÞ¸¶ [0]_Ao±C Project 13 8" xfId="10636"/>
    <cellStyle name="ÄÞ¸¶ [0]_Áõ±Ç Project 13 8" xfId="10226"/>
    <cellStyle name="AÞ¸¶ [0]_Ao±C Project 13 9" xfId="10895"/>
    <cellStyle name="ÄÞ¸¶ [0]_Áõ±Ç Project 13 9" xfId="10566"/>
    <cellStyle name="AÞ¸¶ [0]_Ao±C Project 14" xfId="2764"/>
    <cellStyle name="ÄÞ¸¶ [0]_Áõ±Ç Project 14" xfId="2765"/>
    <cellStyle name="AÞ¸¶ [0]_Ao±C Project 14 10" xfId="10956"/>
    <cellStyle name="ÄÞ¸¶ [0]_Áõ±Ç Project 14 10" xfId="3453"/>
    <cellStyle name="AÞ¸¶ [0]_Ao±C Project 14 2" xfId="4870"/>
    <cellStyle name="ÄÞ¸¶ [0]_Áõ±Ç Project 14 2" xfId="4882"/>
    <cellStyle name="AÞ¸¶ [0]_Ao±C Project 14 3" xfId="7666"/>
    <cellStyle name="ÄÞ¸¶ [0]_Áõ±Ç Project 14 3" xfId="7679"/>
    <cellStyle name="AÞ¸¶ [0]_Ao±C Project 14 4" xfId="8402"/>
    <cellStyle name="ÄÞ¸¶ [0]_Áõ±Ç Project 14 4" xfId="7370"/>
    <cellStyle name="AÞ¸¶ [0]_Ao±C Project 14 5" xfId="9296"/>
    <cellStyle name="ÄÞ¸¶ [0]_Áõ±Ç Project 14 5" xfId="4712"/>
    <cellStyle name="AÞ¸¶ [0]_Ao±C Project 14 6" xfId="9785"/>
    <cellStyle name="ÄÞ¸¶ [0]_Áõ±Ç Project 14 6" xfId="9572"/>
    <cellStyle name="AÞ¸¶ [0]_Ao±C Project 14 7" xfId="10173"/>
    <cellStyle name="ÄÞ¸¶ [0]_Áõ±Ç Project 14 7" xfId="9978"/>
    <cellStyle name="AÞ¸¶ [0]_Ao±C Project 14 8" xfId="10516"/>
    <cellStyle name="ÄÞ¸¶ [0]_Áõ±Ç Project 14 8" xfId="10345"/>
    <cellStyle name="AÞ¸¶ [0]_Ao±C Project 14 9" xfId="10799"/>
    <cellStyle name="ÄÞ¸¶ [0]_Áõ±Ç Project 14 9" xfId="10671"/>
    <cellStyle name="AÞ¸¶ [0]_Ao±C Project 15" xfId="5171"/>
    <cellStyle name="ÄÞ¸¶ [0]_Áõ±Ç Project 15" xfId="5158"/>
    <cellStyle name="AÞ¸¶ [0]_Ao±C Project 16" xfId="4814"/>
    <cellStyle name="ÄÞ¸¶ [0]_Áõ±Ç Project 16" xfId="4829"/>
    <cellStyle name="AÞ¸¶ [0]_Ao±C Project 17" xfId="5231"/>
    <cellStyle name="ÄÞ¸¶ [0]_Áõ±Ç Project 17" xfId="5214"/>
    <cellStyle name="AÞ¸¶ [0]_Ao±C Project 18" xfId="3697"/>
    <cellStyle name="ÄÞ¸¶ [0]_Áõ±Ç Project 18" xfId="3671"/>
    <cellStyle name="AÞ¸¶ [0]_Ao±C Project 19" xfId="5290"/>
    <cellStyle name="ÄÞ¸¶ [0]_Áõ±Ç Project 19" xfId="5275"/>
    <cellStyle name="AÞ¸¶ [0]_Ao±C Project 2" xfId="2766"/>
    <cellStyle name="ÄÞ¸¶ [0]_Áõ±Ç Project 2" xfId="2767"/>
    <cellStyle name="AÞ¸¶ [0]_Ao±C Project 2 10" xfId="8549"/>
    <cellStyle name="ÄÞ¸¶ [0]_Áõ±Ç Project 2 10" xfId="11032"/>
    <cellStyle name="AÞ¸¶ [0]_Ao±C Project 2 11" xfId="11033"/>
    <cellStyle name="ÄÞ¸¶ [0]_Áõ±Ç Project 2 2" xfId="4196"/>
    <cellStyle name="AÞ¸¶ [0]_Ao±C Project 2 3" xfId="4195"/>
    <cellStyle name="ÄÞ¸¶ [0]_Áõ±Ç Project 2 3" xfId="7194"/>
    <cellStyle name="AÞ¸¶ [0]_Ao±C Project 2 4" xfId="7193"/>
    <cellStyle name="ÄÞ¸¶ [0]_Áõ±Ç Project 2 4" xfId="8561"/>
    <cellStyle name="AÞ¸¶ [0]_Ao±C Project 2 5" xfId="8594"/>
    <cellStyle name="ÄÞ¸¶ [0]_Áõ±Ç Project 2 5" xfId="8076"/>
    <cellStyle name="AÞ¸¶ [0]_Ao±C Project 2 6" xfId="7470"/>
    <cellStyle name="ÄÞ¸¶ [0]_Áõ±Ç Project 2 6" xfId="7355"/>
    <cellStyle name="AÞ¸¶ [0]_Ao±C Project 2 7" xfId="7275"/>
    <cellStyle name="ÄÞ¸¶ [0]_Áõ±Ç Project 2 7" xfId="9062"/>
    <cellStyle name="AÞ¸¶ [0]_Ao±C Project 2 8" xfId="3382"/>
    <cellStyle name="ÄÞ¸¶ [0]_Áõ±Ç Project 2 8" xfId="8600"/>
    <cellStyle name="AÞ¸¶ [0]_Ao±C Project 2 9" xfId="7542"/>
    <cellStyle name="ÄÞ¸¶ [0]_Áõ±Ç Project 2 9" xfId="8906"/>
    <cellStyle name="AÞ¸¶ [0]_Ao±C Project 20" xfId="3865"/>
    <cellStyle name="ÄÞ¸¶ [0]_Áõ±Ç Project 20" xfId="3835"/>
    <cellStyle name="AÞ¸¶ [0]_Ao±C Project 21" xfId="5352"/>
    <cellStyle name="ÄÞ¸¶ [0]_Áõ±Ç Project 21" xfId="5337"/>
    <cellStyle name="AÞ¸¶ [0]_Ao±C Project 22" xfId="4306"/>
    <cellStyle name="ÄÞ¸¶ [0]_Áõ±Ç Project 22" xfId="4267"/>
    <cellStyle name="AÞ¸¶ [0]_Ao±C Project 23" xfId="5414"/>
    <cellStyle name="ÄÞ¸¶ [0]_Áõ±Ç Project 23" xfId="5399"/>
    <cellStyle name="AÞ¸¶ [0]_Ao±C Project 24" xfId="4458"/>
    <cellStyle name="ÄÞ¸¶ [0]_Áõ±Ç Project 24" xfId="4403"/>
    <cellStyle name="AÞ¸¶ [0]_Ao±C Project 25" xfId="5478"/>
    <cellStyle name="ÄÞ¸¶ [0]_Áõ±Ç Project 25" xfId="5463"/>
    <cellStyle name="AÞ¸¶ [0]_Ao±C Project 26" xfId="4671"/>
    <cellStyle name="ÄÞ¸¶ [0]_Áõ±Ç Project 26" xfId="4589"/>
    <cellStyle name="AÞ¸¶ [0]_Ao±C Project 27" xfId="5542"/>
    <cellStyle name="ÄÞ¸¶ [0]_Áõ±Ç Project 27" xfId="5527"/>
    <cellStyle name="AÞ¸¶ [0]_Ao±C Project 28" xfId="5594"/>
    <cellStyle name="ÄÞ¸¶ [0]_Áõ±Ç Project 28" xfId="5579"/>
    <cellStyle name="AÞ¸¶ [0]_Ao±C Project 29" xfId="5674"/>
    <cellStyle name="ÄÞ¸¶ [0]_Áõ±Ç Project 29" xfId="5659"/>
    <cellStyle name="AÞ¸¶ [0]_Ao±C Project 3" xfId="4193"/>
    <cellStyle name="ÄÞ¸¶ [0]_Áõ±Ç Project 3" xfId="2768"/>
    <cellStyle name="AÞ¸¶ [0]_Ao±C Project 3 2" xfId="2769"/>
    <cellStyle name="ÄÞ¸¶ [0]_Áõ±Ç Project 3 2" xfId="4194"/>
    <cellStyle name="AÞ¸¶ [0]_Ao±C Project 30" xfId="5738"/>
    <cellStyle name="ÄÞ¸¶ [0]_Áõ±Ç Project 30" xfId="5723"/>
    <cellStyle name="AÞ¸¶ [0]_Ao±C Project 31" xfId="5800"/>
    <cellStyle name="ÄÞ¸¶ [0]_Áõ±Ç Project 31" xfId="5785"/>
    <cellStyle name="AÞ¸¶ [0]_Ao±C Project 32" xfId="5864"/>
    <cellStyle name="ÄÞ¸¶ [0]_Áõ±Ç Project 32" xfId="5849"/>
    <cellStyle name="AÞ¸¶ [0]_Ao±C Project 33" xfId="5926"/>
    <cellStyle name="ÄÞ¸¶ [0]_Áõ±Ç Project 33" xfId="5911"/>
    <cellStyle name="AÞ¸¶ [0]_Ao±C Project 34" xfId="5990"/>
    <cellStyle name="ÄÞ¸¶ [0]_Áõ±Ç Project 34" xfId="5975"/>
    <cellStyle name="AÞ¸¶ [0]_Ao±C Project 35" xfId="6052"/>
    <cellStyle name="ÄÞ¸¶ [0]_Áõ±Ç Project 35" xfId="6037"/>
    <cellStyle name="AÞ¸¶ [0]_Ao±C Project 36" xfId="6114"/>
    <cellStyle name="ÄÞ¸¶ [0]_Áõ±Ç Project 36" xfId="6099"/>
    <cellStyle name="AÞ¸¶ [0]_Ao±C Project 37" xfId="6176"/>
    <cellStyle name="ÄÞ¸¶ [0]_Áõ±Ç Project 37" xfId="6161"/>
    <cellStyle name="AÞ¸¶ [0]_Ao±C Project 38" xfId="6237"/>
    <cellStyle name="ÄÞ¸¶ [0]_Áõ±Ç Project 38" xfId="6222"/>
    <cellStyle name="AÞ¸¶ [0]_Ao±C Project 39" xfId="6298"/>
    <cellStyle name="ÄÞ¸¶ [0]_Áõ±Ç Project 39" xfId="6283"/>
    <cellStyle name="AÞ¸¶ [0]_Ao±C Project 4" xfId="4988"/>
    <cellStyle name="ÄÞ¸¶ [0]_Áõ±Ç Project 4" xfId="2770"/>
    <cellStyle name="AÞ¸¶ [0]_Ao±C Project 4 2" xfId="2771"/>
    <cellStyle name="ÄÞ¸¶ [0]_Áõ±Ç Project 4 2" xfId="4989"/>
    <cellStyle name="AÞ¸¶ [0]_Ao±C Project 40" xfId="6358"/>
    <cellStyle name="ÄÞ¸¶ [0]_Áõ±Ç Project 40" xfId="6343"/>
    <cellStyle name="AÞ¸¶ [0]_Ao±C Project 41" xfId="6417"/>
    <cellStyle name="ÄÞ¸¶ [0]_Áõ±Ç Project 41" xfId="6402"/>
    <cellStyle name="AÞ¸¶ [0]_Ao±C Project 42" xfId="6474"/>
    <cellStyle name="ÄÞ¸¶ [0]_Áõ±Ç Project 42" xfId="6459"/>
    <cellStyle name="AÞ¸¶ [0]_Ao±C Project 5" xfId="5003"/>
    <cellStyle name="ÄÞ¸¶ [0]_Áõ±Ç Project 5" xfId="2772"/>
    <cellStyle name="AÞ¸¶ [0]_Ao±C Project 5 2" xfId="2773"/>
    <cellStyle name="ÄÞ¸¶ [0]_Áõ±Ç Project 5 2" xfId="5001"/>
    <cellStyle name="AÞ¸¶ [0]_Ao±C Project 6" xfId="5007"/>
    <cellStyle name="ÄÞ¸¶ [0]_Áõ±Ç Project 6" xfId="2774"/>
    <cellStyle name="AÞ¸¶ [0]_Ao±C Project 7" xfId="2775"/>
    <cellStyle name="ÄÞ¸¶ [0]_Áõ±Ç Project 7" xfId="2776"/>
    <cellStyle name="AÞ¸¶ [0]_Ao±C Project 7 10" xfId="9781"/>
    <cellStyle name="ÄÞ¸¶ [0]_Áõ±Ç Project 7 10" xfId="9667"/>
    <cellStyle name="AÞ¸¶ [0]_Ao±C Project 7 2" xfId="5034"/>
    <cellStyle name="ÄÞ¸¶ [0]_Áõ±Ç Project 7 2" xfId="5033"/>
    <cellStyle name="AÞ¸¶ [0]_Ao±C Project 7 3" xfId="7816"/>
    <cellStyle name="ÄÞ¸¶ [0]_Áõ±Ç Project 7 3" xfId="7815"/>
    <cellStyle name="AÞ¸¶ [0]_Ao±C Project 7 4" xfId="9028"/>
    <cellStyle name="ÄÞ¸¶ [0]_Áõ±Ç Project 7 4" xfId="9027"/>
    <cellStyle name="AÞ¸¶ [0]_Ao±C Project 7 5" xfId="8690"/>
    <cellStyle name="ÄÞ¸¶ [0]_Áõ±Ç Project 7 5" xfId="8703"/>
    <cellStyle name="AÞ¸¶ [0]_Ao±C Project 7 6" xfId="9287"/>
    <cellStyle name="ÄÞ¸¶ [0]_Áõ±Ç Project 7 6" xfId="9324"/>
    <cellStyle name="AÞ¸¶ [0]_Ao±C Project 7 7" xfId="9775"/>
    <cellStyle name="ÄÞ¸¶ [0]_Áõ±Ç Project 7 7" xfId="9809"/>
    <cellStyle name="AÞ¸¶ [0]_Ao±C Project 7 8" xfId="10167"/>
    <cellStyle name="ÄÞ¸¶ [0]_Áõ±Ç Project 7 8" xfId="10191"/>
    <cellStyle name="AÞ¸¶ [0]_Ao±C Project 7 9" xfId="10511"/>
    <cellStyle name="ÄÞ¸¶ [0]_Áõ±Ç Project 7 9" xfId="10536"/>
    <cellStyle name="AÞ¸¶ [0]_Ao±C Project 8" xfId="2777"/>
    <cellStyle name="ÄÞ¸¶ [0]_Áõ±Ç Project 8" xfId="2778"/>
    <cellStyle name="AÞ¸¶ [0]_Ao±C Project 8 10" xfId="10392"/>
    <cellStyle name="ÄÞ¸¶ [0]_Áõ±Ç Project 8 10" xfId="9490"/>
    <cellStyle name="AÞ¸¶ [0]_Ao±C Project 8 2" xfId="4984"/>
    <cellStyle name="ÄÞ¸¶ [0]_Áõ±Ç Project 8 2" xfId="4985"/>
    <cellStyle name="AÞ¸¶ [0]_Ao±C Project 8 3" xfId="7775"/>
    <cellStyle name="ÄÞ¸¶ [0]_Áõ±Ç Project 8 3" xfId="7776"/>
    <cellStyle name="AÞ¸¶ [0]_Ao±C Project 8 4" xfId="8771"/>
    <cellStyle name="ÄÞ¸¶ [0]_Áõ±Ç Project 8 4" xfId="8733"/>
    <cellStyle name="AÞ¸¶ [0]_Ao±C Project 8 5" xfId="3370"/>
    <cellStyle name="ÄÞ¸¶ [0]_Áõ±Ç Project 8 5" xfId="7496"/>
    <cellStyle name="AÞ¸¶ [0]_Ao±C Project 8 6" xfId="9319"/>
    <cellStyle name="ÄÞ¸¶ [0]_Áõ±Ç Project 8 6" xfId="8292"/>
    <cellStyle name="AÞ¸¶ [0]_Ao±C Project 8 7" xfId="9804"/>
    <cellStyle name="ÄÞ¸¶ [0]_Áõ±Ç Project 8 7" xfId="8533"/>
    <cellStyle name="AÞ¸¶ [0]_Ao±C Project 8 8" xfId="10186"/>
    <cellStyle name="ÄÞ¸¶ [0]_Áõ±Ç Project 8 8" xfId="7504"/>
    <cellStyle name="AÞ¸¶ [0]_Ao±C Project 8 9" xfId="10531"/>
    <cellStyle name="ÄÞ¸¶ [0]_Áõ±Ç Project 8 9" xfId="7329"/>
    <cellStyle name="AÞ¸¶ [0]_Ao±C Project 9" xfId="2779"/>
    <cellStyle name="ÄÞ¸¶ [0]_Áõ±Ç Project 9" xfId="2780"/>
    <cellStyle name="AÞ¸¶ [0]_Ao±C Project 9 10" xfId="11055"/>
    <cellStyle name="ÄÞ¸¶ [0]_Áõ±Ç Project 9 10" xfId="11054"/>
    <cellStyle name="AÞ¸¶ [0]_Ao±C Project 9 2" xfId="5054"/>
    <cellStyle name="ÄÞ¸¶ [0]_Áõ±Ç Project 9 2" xfId="5053"/>
    <cellStyle name="AÞ¸¶ [0]_Ao±C Project 9 3" xfId="7833"/>
    <cellStyle name="ÄÞ¸¶ [0]_Áõ±Ç Project 9 3" xfId="7832"/>
    <cellStyle name="AÞ¸¶ [0]_Ao±C Project 9 4" xfId="8628"/>
    <cellStyle name="ÄÞ¸¶ [0]_Áõ±Ç Project 9 4" xfId="8663"/>
    <cellStyle name="AÞ¸¶ [0]_Ao±C Project 9 5" xfId="9495"/>
    <cellStyle name="ÄÞ¸¶ [0]_Áõ±Ç Project 9 5" xfId="9494"/>
    <cellStyle name="AÞ¸¶ [0]_Ao±C Project 9 6" xfId="3514"/>
    <cellStyle name="ÄÞ¸¶ [0]_Áõ±Ç Project 9 6" xfId="8917"/>
    <cellStyle name="AÞ¸¶ [0]_Ao±C Project 9 7" xfId="7477"/>
    <cellStyle name="ÄÞ¸¶ [0]_Áõ±Ç Project 9 7" xfId="8204"/>
    <cellStyle name="AÞ¸¶ [0]_Ao±C Project 9 8" xfId="7491"/>
    <cellStyle name="ÄÞ¸¶ [0]_Áõ±Ç Project 9 8" xfId="9254"/>
    <cellStyle name="AÞ¸¶ [0]_Ao±C Project 9 9" xfId="9242"/>
    <cellStyle name="ÄÞ¸¶ [0]_Áõ±Ç Project 9 9" xfId="9746"/>
    <cellStyle name="AÞ¸¶ [0]_COºI project" xfId="2781"/>
    <cellStyle name="ÄÞ¸¶ [0]_ÇÒºÎ project" xfId="744"/>
    <cellStyle name="AÞ¸¶ [0]_COºI project 10" xfId="745"/>
    <cellStyle name="ÄÞ¸¶ [0]_ÇÒºÎ project 10" xfId="2782"/>
    <cellStyle name="AÞ¸¶ [0]_COºI project 10 10" xfId="7756"/>
    <cellStyle name="ÄÞ¸¶ [0]_ÇÒºÎ project 10 10" xfId="10659"/>
    <cellStyle name="AÞ¸¶ [0]_COºI project 10 2" xfId="4975"/>
    <cellStyle name="ÄÞ¸¶ [0]_ÇÒºÎ project 10 2" xfId="4976"/>
    <cellStyle name="AÞ¸¶ [0]_COºI project 10 3" xfId="7765"/>
    <cellStyle name="ÄÞ¸¶ [0]_ÇÒºÎ project 10 3" xfId="7766"/>
    <cellStyle name="AÞ¸¶ [0]_COºI project 10 4" xfId="8923"/>
    <cellStyle name="ÄÞ¸¶ [0]_ÇÒºÎ project 10 4" xfId="8922"/>
    <cellStyle name="AÞ¸¶ [0]_COºI project 10 5" xfId="7402"/>
    <cellStyle name="ÄÞ¸¶ [0]_ÇÒºÎ project 10 5" xfId="8666"/>
    <cellStyle name="AÞ¸¶ [0]_COºI project 10 6" xfId="9239"/>
    <cellStyle name="ÄÞ¸¶ [0]_ÇÒºÎ project 10 6" xfId="8621"/>
    <cellStyle name="AÞ¸¶ [0]_COºI project 10 7" xfId="9733"/>
    <cellStyle name="ÄÞ¸¶ [0]_ÇÒºÎ project 10 7" xfId="9537"/>
    <cellStyle name="AÞ¸¶ [0]_COºI project 10 8" xfId="10127"/>
    <cellStyle name="ÄÞ¸¶ [0]_ÇÒºÎ project 10 8" xfId="9965"/>
    <cellStyle name="AÞ¸¶ [0]_COºI project 10 9" xfId="10475"/>
    <cellStyle name="ÄÞ¸¶ [0]_ÇÒºÎ project 10 9" xfId="10334"/>
    <cellStyle name="AÞ¸¶ [0]_COºI project 11" xfId="2783"/>
    <cellStyle name="ÄÞ¸¶ [0]_ÇÒºÎ project 11" xfId="2784"/>
    <cellStyle name="AÞ¸¶ [0]_COºI project 11 10" xfId="10955"/>
    <cellStyle name="ÄÞ¸¶ [0]_ÇÒºÎ project 11 10" xfId="10969"/>
    <cellStyle name="AÞ¸¶ [0]_COºI project 11 2" xfId="5067"/>
    <cellStyle name="ÄÞ¸¶ [0]_ÇÒºÎ project 11 2" xfId="5066"/>
    <cellStyle name="AÞ¸¶ [0]_COºI project 11 3" xfId="7843"/>
    <cellStyle name="ÄÞ¸¶ [0]_ÇÒºÎ project 11 3" xfId="7842"/>
    <cellStyle name="AÞ¸¶ [0]_COºI project 11 4" xfId="8400"/>
    <cellStyle name="ÄÞ¸¶ [0]_ÇÒºÎ project 11 4" xfId="8399"/>
    <cellStyle name="AÞ¸¶ [0]_COºI project 11 5" xfId="9295"/>
    <cellStyle name="ÄÞ¸¶ [0]_ÇÒºÎ project 11 5" xfId="9330"/>
    <cellStyle name="AÞ¸¶ [0]_COºI project 11 6" xfId="9783"/>
    <cellStyle name="ÄÞ¸¶ [0]_ÇÒºÎ project 11 6" xfId="9816"/>
    <cellStyle name="AÞ¸¶ [0]_COºI project 11 7" xfId="10172"/>
    <cellStyle name="ÄÞ¸¶ [0]_ÇÒºÎ project 11 7" xfId="10196"/>
    <cellStyle name="AÞ¸¶ [0]_COºI project 11 8" xfId="10515"/>
    <cellStyle name="ÄÞ¸¶ [0]_ÇÒºÎ project 11 8" xfId="10540"/>
    <cellStyle name="AÞ¸¶ [0]_COºI project 11 9" xfId="10798"/>
    <cellStyle name="ÄÞ¸¶ [0]_ÇÒºÎ project 11 9" xfId="10814"/>
    <cellStyle name="AÞ¸¶ [0]_COºI project 12" xfId="2785"/>
    <cellStyle name="ÄÞ¸¶ [0]_ÇÒºÎ project 12" xfId="2786"/>
    <cellStyle name="AÞ¸¶ [0]_COºI project 12 10" xfId="9459"/>
    <cellStyle name="ÄÞ¸¶ [0]_ÇÒºÎ project 12 10" xfId="9339"/>
    <cellStyle name="AÞ¸¶ [0]_COºI project 12 2" xfId="4947"/>
    <cellStyle name="ÄÞ¸¶ [0]_ÇÒºÎ project 12 2" xfId="4948"/>
    <cellStyle name="AÞ¸¶ [0]_COºI project 12 3" xfId="7738"/>
    <cellStyle name="ÄÞ¸¶ [0]_ÇÒºÎ project 12 3" xfId="7739"/>
    <cellStyle name="AÞ¸¶ [0]_COºI project 12 4" xfId="7571"/>
    <cellStyle name="ÄÞ¸¶ [0]_ÇÒºÎ project 12 4" xfId="8201"/>
    <cellStyle name="AÞ¸¶ [0]_COºI project 12 5" xfId="9125"/>
    <cellStyle name="ÄÞ¸¶ [0]_ÇÒºÎ project 12 5" xfId="9124"/>
    <cellStyle name="AÞ¸¶ [0]_COºI project 12 6" xfId="9623"/>
    <cellStyle name="ÄÞ¸¶ [0]_ÇÒºÎ project 12 6" xfId="9622"/>
    <cellStyle name="AÞ¸¶ [0]_COºI project 12 7" xfId="10024"/>
    <cellStyle name="ÄÞ¸¶ [0]_ÇÒºÎ project 12 7" xfId="10023"/>
    <cellStyle name="AÞ¸¶ [0]_COºI project 12 8" xfId="10388"/>
    <cellStyle name="ÄÞ¸¶ [0]_ÇÒºÎ project 12 8" xfId="10387"/>
    <cellStyle name="AÞ¸¶ [0]_COºI project 12 9" xfId="10699"/>
    <cellStyle name="ÄÞ¸¶ [0]_ÇÒºÎ project 12 9" xfId="10698"/>
    <cellStyle name="AÞ¸¶ [0]_COºI project 13" xfId="2787"/>
    <cellStyle name="ÄÞ¸¶ [0]_ÇÒºÎ project 13" xfId="2788"/>
    <cellStyle name="AÞ¸¶ [0]_COºI project 13 10" xfId="10905"/>
    <cellStyle name="ÄÞ¸¶ [0]_ÇÒºÎ project 13 10" xfId="7027"/>
    <cellStyle name="AÞ¸¶ [0]_COºI project 13 2" xfId="5100"/>
    <cellStyle name="ÄÞ¸¶ [0]_ÇÒºÎ project 13 2" xfId="5097"/>
    <cellStyle name="AÞ¸¶ [0]_COºI project 13 3" xfId="7873"/>
    <cellStyle name="ÄÞ¸¶ [0]_ÇÒºÎ project 13 3" xfId="7870"/>
    <cellStyle name="AÞ¸¶ [0]_COºI project 13 4" xfId="9037"/>
    <cellStyle name="ÄÞ¸¶ [0]_ÇÒºÎ project 13 4" xfId="9076"/>
    <cellStyle name="AÞ¸¶ [0]_COºI project 13 5" xfId="8916"/>
    <cellStyle name="ÄÞ¸¶ [0]_ÇÒºÎ project 13 5" xfId="8164"/>
    <cellStyle name="AÞ¸¶ [0]_COºI project 13 6" xfId="3522"/>
    <cellStyle name="ÄÞ¸¶ [0]_ÇÒºÎ project 13 6" xfId="4642"/>
    <cellStyle name="AÞ¸¶ [0]_COºI project 13 7" xfId="9391"/>
    <cellStyle name="ÄÞ¸¶ [0]_ÇÒºÎ project 13 7" xfId="7528"/>
    <cellStyle name="AÞ¸¶ [0]_COºI project 13 8" xfId="9869"/>
    <cellStyle name="ÄÞ¸¶ [0]_ÇÒºÎ project 13 8" xfId="6869"/>
    <cellStyle name="AÞ¸¶ [0]_COºI project 13 9" xfId="10244"/>
    <cellStyle name="ÄÞ¸¶ [0]_ÇÒºÎ project 13 9" xfId="9578"/>
    <cellStyle name="AÞ¸¶ [0]_COºI project 14" xfId="2789"/>
    <cellStyle name="ÄÞ¸¶ [0]_ÇÒºÎ project 14" xfId="2790"/>
    <cellStyle name="AÞ¸¶ [0]_COºI project 14 10" xfId="8938"/>
    <cellStyle name="ÄÞ¸¶ [0]_ÇÒºÎ project 14 10" xfId="10906"/>
    <cellStyle name="AÞ¸¶ [0]_COºI project 14 2" xfId="4899"/>
    <cellStyle name="ÄÞ¸¶ [0]_ÇÒºÎ project 14 2" xfId="4902"/>
    <cellStyle name="AÞ¸¶ [0]_COºI project 14 3" xfId="7695"/>
    <cellStyle name="ÄÞ¸¶ [0]_ÇÒºÎ project 14 3" xfId="7698"/>
    <cellStyle name="AÞ¸¶ [0]_COºI project 14 4" xfId="3597"/>
    <cellStyle name="ÄÞ¸¶ [0]_ÇÒºÎ project 14 4" xfId="7722"/>
    <cellStyle name="AÞ¸¶ [0]_COºI project 14 5" xfId="8959"/>
    <cellStyle name="ÄÞ¸¶ [0]_ÇÒºÎ project 14 5" xfId="8884"/>
    <cellStyle name="AÞ¸¶ [0]_COºI project 14 6" xfId="3544"/>
    <cellStyle name="ÄÞ¸¶ [0]_ÇÒºÎ project 14 6" xfId="7915"/>
    <cellStyle name="AÞ¸¶ [0]_COºI project 14 7" xfId="3593"/>
    <cellStyle name="ÄÞ¸¶ [0]_ÇÒºÎ project 14 7" xfId="9450"/>
    <cellStyle name="AÞ¸¶ [0]_COºI project 14 8" xfId="7551"/>
    <cellStyle name="ÄÞ¸¶ [0]_ÇÒºÎ project 14 8" xfId="9918"/>
    <cellStyle name="AÞ¸¶ [0]_COºI project 14 9" xfId="8307"/>
    <cellStyle name="ÄÞ¸¶ [0]_ÇÒºÎ project 14 9" xfId="10286"/>
    <cellStyle name="AÞ¸¶ [0]_COºI project 15" xfId="5143"/>
    <cellStyle name="ÄÞ¸¶ [0]_ÇÒºÎ project 15" xfId="5140"/>
    <cellStyle name="AÞ¸¶ [0]_COºI project 16" xfId="4845"/>
    <cellStyle name="ÄÞ¸¶ [0]_ÇÒºÎ project 16" xfId="4848"/>
    <cellStyle name="AÞ¸¶ [0]_COºI project 17" xfId="5197"/>
    <cellStyle name="ÄÞ¸¶ [0]_ÇÒºÎ project 17" xfId="5194"/>
    <cellStyle name="AÞ¸¶ [0]_COºI project 18" xfId="4786"/>
    <cellStyle name="ÄÞ¸¶ [0]_ÇÒºÎ project 18" xfId="4789"/>
    <cellStyle name="AÞ¸¶ [0]_COºI project 19" xfId="5254"/>
    <cellStyle name="ÄÞ¸¶ [0]_ÇÒºÎ project 19" xfId="5249"/>
    <cellStyle name="AÞ¸¶ [0]_COºI project 2" xfId="2791"/>
    <cellStyle name="ÄÞ¸¶ [0]_ÇÒºÎ project 2" xfId="2792"/>
    <cellStyle name="AÞ¸¶ [0]_COºI project 2 10" xfId="8141"/>
    <cellStyle name="ÄÞ¸¶ [0]_ÇÒºÎ project 2 10" xfId="11001"/>
    <cellStyle name="AÞ¸¶ [0]_COºI project 2 11" xfId="11002"/>
    <cellStyle name="ÄÞ¸¶ [0]_ÇÒºÎ project 2 2" xfId="4200"/>
    <cellStyle name="AÞ¸¶ [0]_COºI project 2 3" xfId="4199"/>
    <cellStyle name="ÄÞ¸¶ [0]_ÇÒºÎ project 2 3" xfId="7196"/>
    <cellStyle name="AÞ¸¶ [0]_COºI project 2 4" xfId="7195"/>
    <cellStyle name="ÄÞ¸¶ [0]_ÇÒºÎ project 2 4" xfId="8491"/>
    <cellStyle name="AÞ¸¶ [0]_COºI project 2 5" xfId="8519"/>
    <cellStyle name="ÄÞ¸¶ [0]_ÇÒºÎ project 2 5" xfId="9401"/>
    <cellStyle name="AÞ¸¶ [0]_COºI project 2 6" xfId="9402"/>
    <cellStyle name="ÄÞ¸¶ [0]_ÇÒºÎ project 2 6" xfId="3377"/>
    <cellStyle name="AÞ¸¶ [0]_COºI project 2 7" xfId="3524"/>
    <cellStyle name="ÄÞ¸¶ [0]_ÇÒºÎ project 2 7" xfId="3463"/>
    <cellStyle name="AÞ¸¶ [0]_COºI project 2 8" xfId="8844"/>
    <cellStyle name="ÄÞ¸¶ [0]_ÇÒºÎ project 2 8" xfId="9355"/>
    <cellStyle name="AÞ¸¶ [0]_COºI project 2 9" xfId="7097"/>
    <cellStyle name="ÄÞ¸¶ [0]_ÇÒºÎ project 2 9" xfId="9838"/>
    <cellStyle name="AÞ¸¶ [0]_COºI project 20" xfId="3814"/>
    <cellStyle name="ÄÞ¸¶ [0]_ÇÒºÎ project 20" xfId="3733"/>
    <cellStyle name="AÞ¸¶ [0]_COºI project 21" xfId="5312"/>
    <cellStyle name="ÄÞ¸¶ [0]_ÇÒºÎ project 21" xfId="5311"/>
    <cellStyle name="AÞ¸¶ [0]_COºI project 22" xfId="4080"/>
    <cellStyle name="ÄÞ¸¶ [0]_ÇÒºÎ project 22" xfId="4055"/>
    <cellStyle name="AÞ¸¶ [0]_COºI project 23" xfId="5374"/>
    <cellStyle name="ÄÞ¸¶ [0]_ÇÒºÎ project 23" xfId="5373"/>
    <cellStyle name="AÞ¸¶ [0]_COºI project 24" xfId="4365"/>
    <cellStyle name="ÄÞ¸¶ [0]_ÇÒºÎ project 24" xfId="4360"/>
    <cellStyle name="AÞ¸¶ [0]_COºI project 25" xfId="5436"/>
    <cellStyle name="ÄÞ¸¶ [0]_ÇÒºÎ project 25" xfId="5435"/>
    <cellStyle name="AÞ¸¶ [0]_COºI project 26" xfId="4547"/>
    <cellStyle name="ÄÞ¸¶ [0]_ÇÒºÎ project 26" xfId="4546"/>
    <cellStyle name="AÞ¸¶ [0]_COºI project 27" xfId="5502"/>
    <cellStyle name="ÄÞ¸¶ [0]_ÇÒºÎ project 27" xfId="4773"/>
    <cellStyle name="AÞ¸¶ [0]_COºI project 28" xfId="4753"/>
    <cellStyle name="ÄÞ¸¶ [0]_ÇÒºÎ project 28" xfId="4742"/>
    <cellStyle name="AÞ¸¶ [0]_COºI project 29" xfId="5635"/>
    <cellStyle name="ÄÞ¸¶ [0]_ÇÒºÎ project 29" xfId="5563"/>
    <cellStyle name="AÞ¸¶ [0]_COºI project 3" xfId="4197"/>
    <cellStyle name="ÄÞ¸¶ [0]_ÇÒºÎ project 3" xfId="2793"/>
    <cellStyle name="AÞ¸¶ [0]_COºI project 3 2" xfId="2794"/>
    <cellStyle name="ÄÞ¸¶ [0]_ÇÒºÎ project 3 2" xfId="4198"/>
    <cellStyle name="AÞ¸¶ [0]_COºI project 30" xfId="5616"/>
    <cellStyle name="ÄÞ¸¶ [0]_ÇÒºÎ project 30" xfId="5615"/>
    <cellStyle name="AÞ¸¶ [0]_COºI project 31" xfId="5696"/>
    <cellStyle name="ÄÞ¸¶ [0]_ÇÒºÎ project 31" xfId="5695"/>
    <cellStyle name="AÞ¸¶ [0]_COºI project 32" xfId="5760"/>
    <cellStyle name="ÄÞ¸¶ [0]_ÇÒºÎ project 32" xfId="5759"/>
    <cellStyle name="AÞ¸¶ [0]_COºI project 33" xfId="5822"/>
    <cellStyle name="ÄÞ¸¶ [0]_ÇÒºÎ project 33" xfId="5821"/>
    <cellStyle name="AÞ¸¶ [0]_COºI project 34" xfId="5886"/>
    <cellStyle name="ÄÞ¸¶ [0]_ÇÒºÎ project 34" xfId="5885"/>
    <cellStyle name="AÞ¸¶ [0]_COºI project 35" xfId="5948"/>
    <cellStyle name="ÄÞ¸¶ [0]_ÇÒºÎ project 35" xfId="5947"/>
    <cellStyle name="AÞ¸¶ [0]_COºI project 36" xfId="6012"/>
    <cellStyle name="ÄÞ¸¶ [0]_ÇÒºÎ project 36" xfId="6011"/>
    <cellStyle name="AÞ¸¶ [0]_COºI project 37" xfId="6074"/>
    <cellStyle name="ÄÞ¸¶ [0]_ÇÒºÎ project 37" xfId="6073"/>
    <cellStyle name="AÞ¸¶ [0]_COºI project 38" xfId="6136"/>
    <cellStyle name="ÄÞ¸¶ [0]_ÇÒºÎ project 38" xfId="6135"/>
    <cellStyle name="AÞ¸¶ [0]_COºI project 39" xfId="6198"/>
    <cellStyle name="ÄÞ¸¶ [0]_ÇÒºÎ project 39" xfId="6197"/>
    <cellStyle name="AÞ¸¶ [0]_COºI project 4" xfId="4992"/>
    <cellStyle name="ÄÞ¸¶ [0]_ÇÒºÎ project 4" xfId="2795"/>
    <cellStyle name="AÞ¸¶ [0]_COºI project 4 2" xfId="2796"/>
    <cellStyle name="ÄÞ¸¶ [0]_ÇÒºÎ project 4 2" xfId="4993"/>
    <cellStyle name="AÞ¸¶ [0]_COºI project 40" xfId="6259"/>
    <cellStyle name="ÄÞ¸¶ [0]_ÇÒºÎ project 40" xfId="6258"/>
    <cellStyle name="AÞ¸¶ [0]_COºI project 41" xfId="6319"/>
    <cellStyle name="ÄÞ¸¶ [0]_ÇÒºÎ project 41" xfId="6318"/>
    <cellStyle name="AÞ¸¶ [0]_COºI project 42" xfId="6379"/>
    <cellStyle name="ÄÞ¸¶ [0]_ÇÒºÎ project 42" xfId="6378"/>
    <cellStyle name="AÞ¸¶ [0]_COºI project 5" xfId="4998"/>
    <cellStyle name="ÄÞ¸¶ [0]_ÇÒºÎ project 5" xfId="2797"/>
    <cellStyle name="AÞ¸¶ [0]_COºI project 5 2" xfId="2798"/>
    <cellStyle name="ÄÞ¸¶ [0]_ÇÒºÎ project 5 2" xfId="4995"/>
    <cellStyle name="AÞ¸¶ [0]_COºI project 6" xfId="5013"/>
    <cellStyle name="ÄÞ¸¶ [0]_ÇÒºÎ project 6" xfId="2799"/>
    <cellStyle name="AÞ¸¶ [0]_COºI project 7" xfId="2800"/>
    <cellStyle name="ÄÞ¸¶ [0]_ÇÒºÎ project 7" xfId="2801"/>
    <cellStyle name="AÞ¸¶ [0]_COºI project 7 10" xfId="10793"/>
    <cellStyle name="ÄÞ¸¶ [0]_ÇÒºÎ project 7 10" xfId="10811"/>
    <cellStyle name="AÞ¸¶ [0]_COºI project 7 2" xfId="5027"/>
    <cellStyle name="ÄÞ¸¶ [0]_ÇÒºÎ project 7 2" xfId="5026"/>
    <cellStyle name="AÞ¸¶ [0]_COºI project 7 3" xfId="7809"/>
    <cellStyle name="ÄÞ¸¶ [0]_ÇÒºÎ project 7 3" xfId="7808"/>
    <cellStyle name="AÞ¸¶ [0]_COºI project 7 4" xfId="7703"/>
    <cellStyle name="ÄÞ¸¶ [0]_ÇÒºÎ project 7 4" xfId="7143"/>
    <cellStyle name="AÞ¸¶ [0]_COºI project 7 5" xfId="8416"/>
    <cellStyle name="ÄÞ¸¶ [0]_ÇÒºÎ project 7 5" xfId="8370"/>
    <cellStyle name="AÞ¸¶ [0]_COºI project 7 6" xfId="9374"/>
    <cellStyle name="ÄÞ¸¶ [0]_ÇÒºÎ project 7 6" xfId="8186"/>
    <cellStyle name="AÞ¸¶ [0]_COºI project 7 7" xfId="9856"/>
    <cellStyle name="ÄÞ¸¶ [0]_ÇÒºÎ project 7 7" xfId="3599"/>
    <cellStyle name="AÞ¸¶ [0]_COºI project 7 8" xfId="10230"/>
    <cellStyle name="ÄÞ¸¶ [0]_ÇÒºÎ project 7 8" xfId="8671"/>
    <cellStyle name="AÞ¸¶ [0]_COºI project 7 9" xfId="10570"/>
    <cellStyle name="ÄÞ¸¶ [0]_ÇÒºÎ project 7 9" xfId="9477"/>
    <cellStyle name="AÞ¸¶ [0]_COºI project 8" xfId="2802"/>
    <cellStyle name="ÄÞ¸¶ [0]_ÇÒºÎ project 8" xfId="2803"/>
    <cellStyle name="AÞ¸¶ [0]_COºI project 8 10" xfId="10992"/>
    <cellStyle name="ÄÞ¸¶ [0]_ÇÒºÎ project 8 10" xfId="10952"/>
    <cellStyle name="AÞ¸¶ [0]_COºI project 8 2" xfId="5000"/>
    <cellStyle name="ÄÞ¸¶ [0]_ÇÒºÎ project 8 2" xfId="5004"/>
    <cellStyle name="AÞ¸¶ [0]_COºI project 8 3" xfId="7785"/>
    <cellStyle name="ÄÞ¸¶ [0]_ÇÒºÎ project 8 3" xfId="7787"/>
    <cellStyle name="AÞ¸¶ [0]_COºI project 8 4" xfId="8474"/>
    <cellStyle name="ÄÞ¸¶ [0]_ÇÒºÎ project 8 4" xfId="8389"/>
    <cellStyle name="AÞ¸¶ [0]_COºI project 8 5" xfId="9359"/>
    <cellStyle name="ÄÞ¸¶ [0]_ÇÒºÎ project 8 5" xfId="9284"/>
    <cellStyle name="AÞ¸¶ [0]_COºI project 8 6" xfId="9841"/>
    <cellStyle name="ÄÞ¸¶ [0]_ÇÒºÎ project 8 6" xfId="8553"/>
    <cellStyle name="AÞ¸¶ [0]_COºI project 8 7" xfId="10218"/>
    <cellStyle name="ÄÞ¸¶ [0]_ÇÒºÎ project 8 7" xfId="8787"/>
    <cellStyle name="AÞ¸¶ [0]_COºI project 8 8" xfId="10561"/>
    <cellStyle name="ÄÞ¸¶ [0]_ÇÒºÎ project 8 8" xfId="7350"/>
    <cellStyle name="AÞ¸¶ [0]_COºI project 8 9" xfId="10828"/>
    <cellStyle name="ÄÞ¸¶ [0]_ÇÒºÎ project 8 9" xfId="8601"/>
    <cellStyle name="AÞ¸¶ [0]_COºI project 9" xfId="2804"/>
    <cellStyle name="ÄÞ¸¶ [0]_ÇÒºÎ project 9" xfId="2805"/>
    <cellStyle name="AÞ¸¶ [0]_COºI project 9 10" xfId="10646"/>
    <cellStyle name="ÄÞ¸¶ [0]_ÇÒºÎ project 9 10" xfId="10306"/>
    <cellStyle name="AÞ¸¶ [0]_COºI project 9 2" xfId="5046"/>
    <cellStyle name="ÄÞ¸¶ [0]_ÇÒºÎ project 9 2" xfId="5045"/>
    <cellStyle name="AÞ¸¶ [0]_COºI project 9 3" xfId="7825"/>
    <cellStyle name="ÄÞ¸¶ [0]_ÇÒºÎ project 9 3" xfId="7824"/>
    <cellStyle name="AÞ¸¶ [0]_COºI project 9 4" xfId="8823"/>
    <cellStyle name="ÄÞ¸¶ [0]_ÇÒºÎ project 9 4" xfId="8860"/>
    <cellStyle name="AÞ¸¶ [0]_COºI project 9 5" xfId="7495"/>
    <cellStyle name="ÄÞ¸¶ [0]_ÇÒºÎ project 9 5" xfId="8249"/>
    <cellStyle name="AÞ¸¶ [0]_COºI project 9 6" xfId="7060"/>
    <cellStyle name="ÄÞ¸¶ [0]_ÇÒºÎ project 9 6" xfId="7610"/>
    <cellStyle name="AÞ¸¶ [0]_COºI project 9 7" xfId="8118"/>
    <cellStyle name="ÄÞ¸¶ [0]_ÇÒºÎ project 9 7" xfId="8521"/>
    <cellStyle name="AÞ¸¶ [0]_COºI project 9 8" xfId="3628"/>
    <cellStyle name="ÄÞ¸¶ [0]_ÇÒºÎ project 9 8" xfId="8022"/>
    <cellStyle name="AÞ¸¶ [0]_COºI project 9 9" xfId="3464"/>
    <cellStyle name="ÄÞ¸¶ [0]_ÇÒºÎ project 9 9" xfId="9105"/>
    <cellStyle name="AÞ¸¶ [0]_laroux" xfId="2806"/>
    <cellStyle name="ÄÞ¸¶ [0]_laroux" xfId="746"/>
    <cellStyle name="AÞ¸¶ [0]_laroux 10" xfId="2807"/>
    <cellStyle name="ÄÞ¸¶ [0]_laroux 10" xfId="2808"/>
    <cellStyle name="AÞ¸¶ [0]_laroux 10 10" xfId="10951"/>
    <cellStyle name="ÄÞ¸¶ [0]_laroux 10 10" xfId="9277"/>
    <cellStyle name="AÞ¸¶ [0]_laroux 10 2" xfId="5005"/>
    <cellStyle name="ÄÞ¸¶ [0]_laroux 10 2" xfId="5012"/>
    <cellStyle name="AÞ¸¶ [0]_laroux 10 3" xfId="7788"/>
    <cellStyle name="ÄÞ¸¶ [0]_laroux 10 3" xfId="7794"/>
    <cellStyle name="AÞ¸¶ [0]_laroux 10 4" xfId="8391"/>
    <cellStyle name="ÄÞ¸¶ [0]_laroux 10 4" xfId="8208"/>
    <cellStyle name="AÞ¸¶ [0]_laroux 10 5" xfId="9283"/>
    <cellStyle name="ÄÞ¸¶ [0]_laroux 10 5" xfId="3343"/>
    <cellStyle name="AÞ¸¶ [0]_laroux 10 6" xfId="9771"/>
    <cellStyle name="ÄÞ¸¶ [0]_laroux 10 6" xfId="9598"/>
    <cellStyle name="AÞ¸¶ [0]_laroux 10 7" xfId="10164"/>
    <cellStyle name="ÄÞ¸¶ [0]_laroux 10 7" xfId="10003"/>
    <cellStyle name="AÞ¸¶ [0]_laroux 10 8" xfId="10508"/>
    <cellStyle name="ÄÞ¸¶ [0]_laroux 10 8" xfId="10366"/>
    <cellStyle name="AÞ¸¶ [0]_laroux 10 9" xfId="10791"/>
    <cellStyle name="ÄÞ¸¶ [0]_laroux 10 9" xfId="10686"/>
    <cellStyle name="AÞ¸¶ [0]_laroux 11" xfId="2809"/>
    <cellStyle name="ÄÞ¸¶ [0]_laroux 11" xfId="2810"/>
    <cellStyle name="AÞ¸¶ [0]_laroux 11 10" xfId="10588"/>
    <cellStyle name="ÄÞ¸¶ [0]_laroux 11 10" xfId="8470"/>
    <cellStyle name="AÞ¸¶ [0]_laroux 11 2" xfId="5040"/>
    <cellStyle name="ÄÞ¸¶ [0]_laroux 11 2" xfId="5031"/>
    <cellStyle name="AÞ¸¶ [0]_laroux 11 3" xfId="7820"/>
    <cellStyle name="ÄÞ¸¶ [0]_laroux 11 3" xfId="7813"/>
    <cellStyle name="AÞ¸¶ [0]_laroux 11 4" xfId="8934"/>
    <cellStyle name="ÄÞ¸¶ [0]_laroux 11 4" xfId="9049"/>
    <cellStyle name="AÞ¸¶ [0]_laroux 11 5" xfId="7101"/>
    <cellStyle name="ÄÞ¸¶ [0]_laroux 11 5" xfId="7087"/>
    <cellStyle name="AÞ¸¶ [0]_laroux 11 6" xfId="9048"/>
    <cellStyle name="ÄÞ¸¶ [0]_laroux 11 6" xfId="9140"/>
    <cellStyle name="AÞ¸¶ [0]_laroux 11 7" xfId="8436"/>
    <cellStyle name="ÄÞ¸¶ [0]_laroux 11 7" xfId="9604"/>
    <cellStyle name="AÞ¸¶ [0]_laroux 11 8" xfId="8547"/>
    <cellStyle name="ÄÞ¸¶ [0]_laroux 11 8" xfId="10007"/>
    <cellStyle name="AÞ¸¶ [0]_laroux 11 9" xfId="9210"/>
    <cellStyle name="ÄÞ¸¶ [0]_laroux 11 9" xfId="10372"/>
    <cellStyle name="AÞ¸¶ [0]_laroux 12" xfId="2811"/>
    <cellStyle name="ÄÞ¸¶ [0]_laroux 12" xfId="2812"/>
    <cellStyle name="AÞ¸¶ [0]_laroux 12 10" xfId="10808"/>
    <cellStyle name="ÄÞ¸¶ [0]_laroux 12 10" xfId="10993"/>
    <cellStyle name="AÞ¸¶ [0]_laroux 12 2" xfId="4977"/>
    <cellStyle name="ÄÞ¸¶ [0]_laroux 12 2" xfId="4999"/>
    <cellStyle name="AÞ¸¶ [0]_laroux 12 3" xfId="7767"/>
    <cellStyle name="ÄÞ¸¶ [0]_laroux 12 3" xfId="7784"/>
    <cellStyle name="AÞ¸¶ [0]_laroux 12 4" xfId="8889"/>
    <cellStyle name="ÄÞ¸¶ [0]_laroux 12 4" xfId="8504"/>
    <cellStyle name="AÞ¸¶ [0]_laroux 12 5" xfId="8748"/>
    <cellStyle name="ÄÞ¸¶ [0]_laroux 12 5" xfId="9388"/>
    <cellStyle name="AÞ¸¶ [0]_laroux 12 6" xfId="8560"/>
    <cellStyle name="ÄÞ¸¶ [0]_laroux 12 6" xfId="9866"/>
    <cellStyle name="AÞ¸¶ [0]_laroux 12 7" xfId="9536"/>
    <cellStyle name="ÄÞ¸¶ [0]_laroux 12 7" xfId="10241"/>
    <cellStyle name="AÞ¸¶ [0]_laroux 12 8" xfId="9964"/>
    <cellStyle name="ÄÞ¸¶ [0]_laroux 12 8" xfId="10578"/>
    <cellStyle name="AÞ¸¶ [0]_laroux 12 9" xfId="10333"/>
    <cellStyle name="ÄÞ¸¶ [0]_laroux 12 9" xfId="10845"/>
    <cellStyle name="AÞ¸¶ [0]_laroux 13" xfId="2813"/>
    <cellStyle name="ÄÞ¸¶ [0]_laroux 13" xfId="2814"/>
    <cellStyle name="AÞ¸¶ [0]_laroux 13 10" xfId="10968"/>
    <cellStyle name="ÄÞ¸¶ [0]_laroux 13 10" xfId="11084"/>
    <cellStyle name="AÞ¸¶ [0]_laroux 13 2" xfId="5065"/>
    <cellStyle name="ÄÞ¸¶ [0]_laroux 13 2" xfId="5048"/>
    <cellStyle name="AÞ¸¶ [0]_laroux 13 3" xfId="7841"/>
    <cellStyle name="ÄÞ¸¶ [0]_laroux 13 3" xfId="7827"/>
    <cellStyle name="AÞ¸¶ [0]_laroux 13 4" xfId="8441"/>
    <cellStyle name="ÄÞ¸¶ [0]_laroux 13 4" xfId="8786"/>
    <cellStyle name="AÞ¸¶ [0]_laroux 13 5" xfId="9329"/>
    <cellStyle name="ÄÞ¸¶ [0]_laroux 13 5" xfId="8810"/>
    <cellStyle name="AÞ¸¶ [0]_laroux 13 6" xfId="9815"/>
    <cellStyle name="ÄÞ¸¶ [0]_laroux 13 6" xfId="9169"/>
    <cellStyle name="AÞ¸¶ [0]_laroux 13 7" xfId="10195"/>
    <cellStyle name="ÄÞ¸¶ [0]_laroux 13 7" xfId="9668"/>
    <cellStyle name="AÞ¸¶ [0]_laroux 13 8" xfId="10539"/>
    <cellStyle name="ÄÞ¸¶ [0]_laroux 13 8" xfId="10067"/>
    <cellStyle name="AÞ¸¶ [0]_laroux 13 9" xfId="10813"/>
    <cellStyle name="ÄÞ¸¶ [0]_laroux 13 9" xfId="10425"/>
    <cellStyle name="AÞ¸¶ [0]_laroux 14" xfId="2815"/>
    <cellStyle name="ÄÞ¸¶ [0]_laroux 14" xfId="2816"/>
    <cellStyle name="AÞ¸¶ [0]_laroux 14 10" xfId="7599"/>
    <cellStyle name="ÄÞ¸¶ [0]_laroux 14 10" xfId="10353"/>
    <cellStyle name="AÞ¸¶ [0]_laroux 14 2" xfId="4951"/>
    <cellStyle name="ÄÞ¸¶ [0]_laroux 14 2" xfId="4974"/>
    <cellStyle name="AÞ¸¶ [0]_laroux 14 3" xfId="7742"/>
    <cellStyle name="ÄÞ¸¶ [0]_laroux 14 3" xfId="7764"/>
    <cellStyle name="AÞ¸¶ [0]_laroux 14 4" xfId="7427"/>
    <cellStyle name="ÄÞ¸¶ [0]_laroux 14 4" xfId="8955"/>
    <cellStyle name="AÞ¸¶ [0]_laroux 14 5" xfId="6895"/>
    <cellStyle name="ÄÞ¸¶ [0]_laroux 14 5" xfId="7403"/>
    <cellStyle name="AÞ¸¶ [0]_laroux 14 6" xfId="9553"/>
    <cellStyle name="ÄÞ¸¶ [0]_laroux 14 6" xfId="9200"/>
    <cellStyle name="AÞ¸¶ [0]_laroux 14 7" xfId="9966"/>
    <cellStyle name="ÄÞ¸¶ [0]_laroux 14 7" xfId="9694"/>
    <cellStyle name="AÞ¸¶ [0]_laroux 14 8" xfId="10335"/>
    <cellStyle name="ÄÞ¸¶ [0]_laroux 14 8" xfId="10089"/>
    <cellStyle name="AÞ¸¶ [0]_laroux 14 9" xfId="10658"/>
    <cellStyle name="ÄÞ¸¶ [0]_laroux 14 9" xfId="10443"/>
    <cellStyle name="AÞ¸¶ [0]_laroux 15" xfId="5094"/>
    <cellStyle name="ÄÞ¸¶ [0]_laroux 15" xfId="5068"/>
    <cellStyle name="AÞ¸¶ [0]_laroux 16" xfId="4905"/>
    <cellStyle name="ÄÞ¸¶ [0]_laroux 16" xfId="4944"/>
    <cellStyle name="AÞ¸¶ [0]_laroux 17" xfId="5137"/>
    <cellStyle name="ÄÞ¸¶ [0]_laroux 17" xfId="5101"/>
    <cellStyle name="AÞ¸¶ [0]_laroux 18" xfId="4856"/>
    <cellStyle name="ÄÞ¸¶ [0]_laroux 18" xfId="4898"/>
    <cellStyle name="AÞ¸¶ [0]_laroux 19" xfId="5185"/>
    <cellStyle name="ÄÞ¸¶ [0]_laroux 19" xfId="5146"/>
    <cellStyle name="AÞ¸¶ [0]_laroux 2" xfId="747"/>
    <cellStyle name="ÄÞ¸¶ [0]_laroux 2" xfId="2817"/>
    <cellStyle name="AÞ¸¶ [0]_laroux 2 10" xfId="10818"/>
    <cellStyle name="ÄÞ¸¶ [0]_laroux 2 10" xfId="10971"/>
    <cellStyle name="AÞ¸¶ [0]_laroux 2 11" xfId="10972"/>
    <cellStyle name="ÄÞ¸¶ [0]_laroux 2 2" xfId="4204"/>
    <cellStyle name="AÞ¸¶ [0]_laroux 2 3" xfId="4203"/>
    <cellStyle name="ÄÞ¸¶ [0]_laroux 2 3" xfId="7199"/>
    <cellStyle name="AÞ¸¶ [0]_laroux 2 4" xfId="7198"/>
    <cellStyle name="ÄÞ¸¶ [0]_laroux 2 4" xfId="8407"/>
    <cellStyle name="AÞ¸¶ [0]_laroux 2 5" xfId="8448"/>
    <cellStyle name="ÄÞ¸¶ [0]_laroux 2 5" xfId="9335"/>
    <cellStyle name="AÞ¸¶ [0]_laroux 2 6" xfId="9336"/>
    <cellStyle name="ÄÞ¸¶ [0]_laroux 2 6" xfId="9820"/>
    <cellStyle name="AÞ¸¶ [0]_laroux 2 7" xfId="9821"/>
    <cellStyle name="ÄÞ¸¶ [0]_laroux 2 7" xfId="10200"/>
    <cellStyle name="AÞ¸¶ [0]_laroux 2 8" xfId="10201"/>
    <cellStyle name="ÄÞ¸¶ [0]_laroux 2 8" xfId="10544"/>
    <cellStyle name="AÞ¸¶ [0]_laroux 2 9" xfId="10545"/>
    <cellStyle name="ÄÞ¸¶ [0]_laroux 2 9" xfId="10817"/>
    <cellStyle name="AÞ¸¶ [0]_laroux 20" xfId="4799"/>
    <cellStyle name="ÄÞ¸¶ [0]_laroux 20" xfId="4844"/>
    <cellStyle name="AÞ¸¶ [0]_laroux 21" xfId="5246"/>
    <cellStyle name="ÄÞ¸¶ [0]_laroux 21" xfId="5198"/>
    <cellStyle name="AÞ¸¶ [0]_laroux 22" xfId="3728"/>
    <cellStyle name="ÄÞ¸¶ [0]_laroux 22" xfId="4783"/>
    <cellStyle name="AÞ¸¶ [0]_laroux 23" xfId="5308"/>
    <cellStyle name="ÄÞ¸¶ [0]_laroux 23" xfId="5257"/>
    <cellStyle name="AÞ¸¶ [0]_laroux 24" xfId="4052"/>
    <cellStyle name="ÄÞ¸¶ [0]_laroux 24" xfId="3817"/>
    <cellStyle name="AÞ¸¶ [0]_laroux 25" xfId="5370"/>
    <cellStyle name="ÄÞ¸¶ [0]_laroux 25" xfId="5319"/>
    <cellStyle name="AÞ¸¶ [0]_laroux 26" xfId="4349"/>
    <cellStyle name="ÄÞ¸¶ [0]_laroux 26" xfId="4153"/>
    <cellStyle name="AÞ¸¶ [0]_laroux 27" xfId="5432"/>
    <cellStyle name="ÄÞ¸¶ [0]_laroux 27" xfId="5381"/>
    <cellStyle name="AÞ¸¶ [0]_laroux 28" xfId="4511"/>
    <cellStyle name="ÄÞ¸¶ [0]_laroux 28" xfId="4378"/>
    <cellStyle name="AÞ¸¶ [0]_laroux 29" xfId="5499"/>
    <cellStyle name="ÄÞ¸¶ [0]_laroux 29" xfId="5443"/>
    <cellStyle name="AÞ¸¶ [0]_laroux 3" xfId="4201"/>
    <cellStyle name="ÄÞ¸¶ [0]_laroux 3" xfId="2818"/>
    <cellStyle name="AÞ¸¶ [0]_laroux 3 2" xfId="2819"/>
    <cellStyle name="ÄÞ¸¶ [0]_laroux 3 2" xfId="4202"/>
    <cellStyle name="AÞ¸¶ [0]_laroux 30" xfId="4734"/>
    <cellStyle name="ÄÞ¸¶ [0]_laroux 30" xfId="4554"/>
    <cellStyle name="AÞ¸¶ [0]_laroux 31" xfId="5560"/>
    <cellStyle name="ÄÞ¸¶ [0]_laroux 31" xfId="5509"/>
    <cellStyle name="AÞ¸¶ [0]_laroux 32" xfId="5612"/>
    <cellStyle name="ÄÞ¸¶ [0]_laroux 32" xfId="4770"/>
    <cellStyle name="AÞ¸¶ [0]_laroux 33" xfId="5692"/>
    <cellStyle name="ÄÞ¸¶ [0]_laroux 33" xfId="5642"/>
    <cellStyle name="AÞ¸¶ [0]_laroux 34" xfId="5756"/>
    <cellStyle name="ÄÞ¸¶ [0]_laroux 34" xfId="5623"/>
    <cellStyle name="AÞ¸¶ [0]_laroux 35" xfId="5818"/>
    <cellStyle name="ÄÞ¸¶ [0]_laroux 35" xfId="5703"/>
    <cellStyle name="AÞ¸¶ [0]_laroux 36" xfId="5882"/>
    <cellStyle name="ÄÞ¸¶ [0]_laroux 36" xfId="5767"/>
    <cellStyle name="AÞ¸¶ [0]_laroux 37" xfId="5944"/>
    <cellStyle name="ÄÞ¸¶ [0]_laroux 37" xfId="5829"/>
    <cellStyle name="AÞ¸¶ [0]_laroux 38" xfId="6008"/>
    <cellStyle name="ÄÞ¸¶ [0]_laroux 38" xfId="5893"/>
    <cellStyle name="AÞ¸¶ [0]_laroux 39" xfId="6070"/>
    <cellStyle name="ÄÞ¸¶ [0]_laroux 39" xfId="5955"/>
    <cellStyle name="AÞ¸¶ [0]_laroux 4" xfId="4996"/>
    <cellStyle name="ÄÞ¸¶ [0]_laroux 4" xfId="2820"/>
    <cellStyle name="AÞ¸¶ [0]_laroux 4 2" xfId="2821"/>
    <cellStyle name="ÄÞ¸¶ [0]_laroux 4 2" xfId="4997"/>
    <cellStyle name="AÞ¸¶ [0]_laroux 40" xfId="6132"/>
    <cellStyle name="ÄÞ¸¶ [0]_laroux 40" xfId="6019"/>
    <cellStyle name="AÞ¸¶ [0]_laroux 41" xfId="6194"/>
    <cellStyle name="ÄÞ¸¶ [0]_laroux 41" xfId="6081"/>
    <cellStyle name="AÞ¸¶ [0]_laroux 42" xfId="6255"/>
    <cellStyle name="ÄÞ¸¶ [0]_laroux 42" xfId="6143"/>
    <cellStyle name="AÞ¸¶ [0]_laroux 5" xfId="4990"/>
    <cellStyle name="ÄÞ¸¶ [0]_laroux 5" xfId="2822"/>
    <cellStyle name="AÞ¸¶ [0]_laroux 5 2" xfId="2823"/>
    <cellStyle name="ÄÞ¸¶ [0]_laroux 5 2" xfId="4987"/>
    <cellStyle name="AÞ¸¶ [0]_laroux 6" xfId="5018"/>
    <cellStyle name="ÄÞ¸¶ [0]_laroux 6" xfId="2824"/>
    <cellStyle name="AÞ¸¶ [0]_laroux 7" xfId="2825"/>
    <cellStyle name="ÄÞ¸¶ [0]_laroux 7" xfId="2826"/>
    <cellStyle name="AÞ¸¶ [0]_laroux 7 10" xfId="10836"/>
    <cellStyle name="ÄÞ¸¶ [0]_laroux 7 10" xfId="4767"/>
    <cellStyle name="AÞ¸¶ [0]_laroux 7 2" xfId="5020"/>
    <cellStyle name="ÄÞ¸¶ [0]_laroux 7 2" xfId="5019"/>
    <cellStyle name="AÞ¸¶ [0]_laroux 7 3" xfId="7801"/>
    <cellStyle name="ÄÞ¸¶ [0]_laroux 7 3" xfId="7800"/>
    <cellStyle name="AÞ¸¶ [0]_laroux 7 4" xfId="7214"/>
    <cellStyle name="ÄÞ¸¶ [0]_laroux 7 4" xfId="7215"/>
    <cellStyle name="AÞ¸¶ [0]_laroux 7 5" xfId="7004"/>
    <cellStyle name="ÄÞ¸¶ [0]_laroux 7 5" xfId="7003"/>
    <cellStyle name="AÞ¸¶ [0]_laroux 7 6" xfId="7343"/>
    <cellStyle name="ÄÞ¸¶ [0]_laroux 7 6" xfId="7536"/>
    <cellStyle name="AÞ¸¶ [0]_laroux 7 7" xfId="9385"/>
    <cellStyle name="ÄÞ¸¶ [0]_laroux 7 7" xfId="3449"/>
    <cellStyle name="AÞ¸¶ [0]_laroux 7 8" xfId="9864"/>
    <cellStyle name="ÄÞ¸¶ [0]_laroux 7 8" xfId="7951"/>
    <cellStyle name="AÞ¸¶ [0]_laroux 7 9" xfId="10239"/>
    <cellStyle name="ÄÞ¸¶ [0]_laroux 7 9" xfId="7396"/>
    <cellStyle name="AÞ¸¶ [0]_laroux 8" xfId="2827"/>
    <cellStyle name="ÄÞ¸¶ [0]_laroux 8" xfId="2828"/>
    <cellStyle name="AÞ¸¶ [0]_laroux 8 10" xfId="9145"/>
    <cellStyle name="ÄÞ¸¶ [0]_laroux 8 10" xfId="8291"/>
    <cellStyle name="AÞ¸¶ [0]_laroux 8 2" xfId="5014"/>
    <cellStyle name="ÄÞ¸¶ [0]_laroux 8 2" xfId="5017"/>
    <cellStyle name="AÞ¸¶ [0]_laroux 8 3" xfId="7797"/>
    <cellStyle name="ÄÞ¸¶ [0]_laroux 8 3" xfId="7798"/>
    <cellStyle name="AÞ¸¶ [0]_laroux 8 4" xfId="8172"/>
    <cellStyle name="ÄÞ¸¶ [0]_laroux 8 4" xfId="7330"/>
    <cellStyle name="AÞ¸¶ [0]_laroux 8 5" xfId="6891"/>
    <cellStyle name="ÄÞ¸¶ [0]_laroux 8 5" xfId="3551"/>
    <cellStyle name="AÞ¸¶ [0]_laroux 8 6" xfId="9557"/>
    <cellStyle name="ÄÞ¸¶ [0]_laroux 8 6" xfId="8188"/>
    <cellStyle name="AÞ¸¶ [0]_laroux 8 7" xfId="9969"/>
    <cellStyle name="ÄÞ¸¶ [0]_laroux 8 7" xfId="6942"/>
    <cellStyle name="AÞ¸¶ [0]_laroux 8 8" xfId="10337"/>
    <cellStyle name="ÄÞ¸¶ [0]_laroux 8 8" xfId="7548"/>
    <cellStyle name="AÞ¸¶ [0]_laroux 8 9" xfId="10662"/>
    <cellStyle name="ÄÞ¸¶ [0]_laroux 8 9" xfId="8435"/>
    <cellStyle name="AÞ¸¶ [0]_laroux 9" xfId="2829"/>
    <cellStyle name="ÄÞ¸¶ [0]_laroux 9" xfId="2830"/>
    <cellStyle name="AÞ¸¶ [0]_laroux 9 10" xfId="10543"/>
    <cellStyle name="ÄÞ¸¶ [0]_laroux 9 10" xfId="10779"/>
    <cellStyle name="AÞ¸¶ [0]_laroux 9 2" xfId="5025"/>
    <cellStyle name="ÄÞ¸¶ [0]_laroux 9 2" xfId="5022"/>
    <cellStyle name="AÞ¸¶ [0]_laroux 9 3" xfId="7807"/>
    <cellStyle name="ÄÞ¸¶ [0]_laroux 9 3" xfId="7804"/>
    <cellStyle name="AÞ¸¶ [0]_laroux 9 4" xfId="7144"/>
    <cellStyle name="ÄÞ¸¶ [0]_laroux 9 4" xfId="6948"/>
    <cellStyle name="AÞ¸¶ [0]_laroux 9 5" xfId="8415"/>
    <cellStyle name="ÄÞ¸¶ [0]_laroux 9 5" xfId="7028"/>
    <cellStyle name="AÞ¸¶ [0]_laroux 9 6" xfId="8143"/>
    <cellStyle name="ÄÞ¸¶ [0]_laroux 9 6" xfId="9002"/>
    <cellStyle name="AÞ¸¶ [0]_laroux 9 7" xfId="3601"/>
    <cellStyle name="ÄÞ¸¶ [0]_laroux 9 7" xfId="6975"/>
    <cellStyle name="AÞ¸¶ [0]_laroux 9 8" xfId="7525"/>
    <cellStyle name="ÄÞ¸¶ [0]_laroux 9 8" xfId="8742"/>
    <cellStyle name="AÞ¸¶ [0]_laroux 9 9" xfId="3444"/>
    <cellStyle name="ÄÞ¸¶ [0]_laroux 9 9" xfId="8827"/>
    <cellStyle name="AÞ¸¶ [0]_laroux_1" xfId="2831"/>
    <cellStyle name="ÄÞ¸¶ [0]_laroux_1" xfId="748"/>
    <cellStyle name="AÞ¸¶ [0]_laroux_2" xfId="749"/>
    <cellStyle name="ÄÞ¸¶ [0]_laroux_2" xfId="750"/>
    <cellStyle name="AÞ¸¶ [0]_laroux_2 10" xfId="751"/>
    <cellStyle name="ÄÞ¸¶ [0]_laroux_2 10" xfId="2832"/>
    <cellStyle name="AÞ¸¶ [0]_laroux_2 10 10" xfId="10941"/>
    <cellStyle name="ÄÞ¸¶ [0]_laroux_2 10 10" xfId="8426"/>
    <cellStyle name="AÞ¸¶ [0]_laroux_2 10 2" xfId="4209"/>
    <cellStyle name="ÄÞ¸¶ [0]_laroux_2 10 2" xfId="5035"/>
    <cellStyle name="AÞ¸¶ [0]_laroux_2 10 3" xfId="7203"/>
    <cellStyle name="ÄÞ¸¶ [0]_laroux_2 10 3" xfId="7817"/>
    <cellStyle name="AÞ¸¶ [0]_laroux_2 10 4" xfId="8319"/>
    <cellStyle name="ÄÞ¸¶ [0]_laroux_2 10 4" xfId="8996"/>
    <cellStyle name="AÞ¸¶ [0]_laroux_2 10 5" xfId="3509"/>
    <cellStyle name="ÄÞ¸¶ [0]_laroux_2 10 5" xfId="9095"/>
    <cellStyle name="AÞ¸¶ [0]_laroux_2 10 6" xfId="9718"/>
    <cellStyle name="ÄÞ¸¶ [0]_laroux_2 10 6" xfId="3550"/>
    <cellStyle name="AÞ¸¶ [0]_laroux_2 10 7" xfId="10111"/>
    <cellStyle name="ÄÞ¸¶ [0]_laroux_2 10 7" xfId="7094"/>
    <cellStyle name="AÞ¸¶ [0]_laroux_2 10 8" xfId="10460"/>
    <cellStyle name="ÄÞ¸¶ [0]_laroux_2 10 8" xfId="9032"/>
    <cellStyle name="AÞ¸¶ [0]_laroux_2 10 9" xfId="10749"/>
    <cellStyle name="ÄÞ¸¶ [0]_laroux_2 10 9" xfId="8595"/>
    <cellStyle name="AÞ¸¶ [0]_laroux_2 11" xfId="2833"/>
    <cellStyle name="ÄÞ¸¶ [0]_laroux_2 11" xfId="2834"/>
    <cellStyle name="AÞ¸¶ [0]_laroux_2 11 10" xfId="11023"/>
    <cellStyle name="ÄÞ¸¶ [0]_laroux_2 11 10" xfId="7187"/>
    <cellStyle name="AÞ¸¶ [0]_laroux_2 11 2" xfId="4994"/>
    <cellStyle name="ÄÞ¸¶ [0]_laroux_2 11 2" xfId="4980"/>
    <cellStyle name="AÞ¸¶ [0]_laroux_2 11 3" xfId="7781"/>
    <cellStyle name="ÄÞ¸¶ [0]_laroux_2 11 3" xfId="7770"/>
    <cellStyle name="AÞ¸¶ [0]_laroux_2 11 4" xfId="8580"/>
    <cellStyle name="ÄÞ¸¶ [0]_laroux_2 11 4" xfId="8850"/>
    <cellStyle name="AÞ¸¶ [0]_laroux_2 11 5" xfId="9448"/>
    <cellStyle name="ÄÞ¸¶ [0]_laroux_2 11 5" xfId="8170"/>
    <cellStyle name="AÞ¸¶ [0]_laroux_2 11 6" xfId="9914"/>
    <cellStyle name="ÄÞ¸¶ [0]_laroux_2 11 6" xfId="7331"/>
    <cellStyle name="AÞ¸¶ [0]_laroux_2 11 7" xfId="10284"/>
    <cellStyle name="ÄÞ¸¶ [0]_laroux_2 11 7" xfId="9216"/>
    <cellStyle name="AÞ¸¶ [0]_laroux_2 11 8" xfId="10616"/>
    <cellStyle name="ÄÞ¸¶ [0]_laroux_2 11 8" xfId="9709"/>
    <cellStyle name="AÞ¸¶ [0]_laroux_2 11 9" xfId="10878"/>
    <cellStyle name="ÄÞ¸¶ [0]_laroux_2 11 9" xfId="10103"/>
    <cellStyle name="AÞ¸¶ [0]_laroux_2 12" xfId="2835"/>
    <cellStyle name="ÄÞ¸¶ [0]_laroux_2 12" xfId="2836"/>
    <cellStyle name="AÞ¸¶ [0]_laroux_2 12 10" xfId="11085"/>
    <cellStyle name="ÄÞ¸¶ [0]_laroux_2 12 10" xfId="11040"/>
    <cellStyle name="AÞ¸¶ [0]_laroux_2 12 2" xfId="5049"/>
    <cellStyle name="ÄÞ¸¶ [0]_laroux_2 12 2" xfId="5055"/>
    <cellStyle name="AÞ¸¶ [0]_laroux_2 12 3" xfId="7828"/>
    <cellStyle name="ÄÞ¸¶ [0]_laroux_2 12 3" xfId="7834"/>
    <cellStyle name="AÞ¸¶ [0]_laroux_2 12 4" xfId="8743"/>
    <cellStyle name="ÄÞ¸¶ [0]_laroux_2 12 4" xfId="8629"/>
    <cellStyle name="AÞ¸¶ [0]_laroux_2 12 5" xfId="8951"/>
    <cellStyle name="ÄÞ¸¶ [0]_laroux_2 12 5" xfId="9474"/>
    <cellStyle name="AÞ¸¶ [0]_laroux_2 12 6" xfId="8244"/>
    <cellStyle name="ÄÞ¸¶ [0]_laroux_2 12 6" xfId="9935"/>
    <cellStyle name="AÞ¸¶ [0]_laroux_2 12 7" xfId="8008"/>
    <cellStyle name="ÄÞ¸¶ [0]_laroux_2 12 7" xfId="10303"/>
    <cellStyle name="AÞ¸¶ [0]_laroux_2 12 8" xfId="7963"/>
    <cellStyle name="ÄÞ¸¶ [0]_laroux_2 12 8" xfId="10631"/>
    <cellStyle name="AÞ¸¶ [0]_laroux_2 12 9" xfId="8239"/>
    <cellStyle name="ÄÞ¸¶ [0]_laroux_2 12 9" xfId="10892"/>
    <cellStyle name="AÞ¸¶ [0]_laroux_2 13" xfId="2837"/>
    <cellStyle name="ÄÞ¸¶ [0]_laroux_2 13" xfId="2838"/>
    <cellStyle name="AÞ¸¶ [0]_laroux_2 13 10" xfId="10624"/>
    <cellStyle name="ÄÞ¸¶ [0]_laroux_2 13 10" xfId="10902"/>
    <cellStyle name="AÞ¸¶ [0]_laroux_2 13 2" xfId="4973"/>
    <cellStyle name="ÄÞ¸¶ [0]_laroux_2 13 2" xfId="4959"/>
    <cellStyle name="AÞ¸¶ [0]_laroux_2 13 3" xfId="7763"/>
    <cellStyle name="ÄÞ¸¶ [0]_laroux_2 13 3" xfId="7750"/>
    <cellStyle name="AÞ¸¶ [0]_laroux_2 13 4" xfId="8956"/>
    <cellStyle name="ÄÞ¸¶ [0]_laroux_2 13 4" xfId="8067"/>
    <cellStyle name="AÞ¸¶ [0]_laroux_2 13 5" xfId="7588"/>
    <cellStyle name="ÄÞ¸¶ [0]_laroux_2 13 5" xfId="7038"/>
    <cellStyle name="AÞ¸¶ [0]_laroux_2 13 6" xfId="7319"/>
    <cellStyle name="ÄÞ¸¶ [0]_laroux_2 13 6" xfId="9417"/>
    <cellStyle name="AÞ¸¶ [0]_laroux_2 13 7" xfId="6919"/>
    <cellStyle name="ÄÞ¸¶ [0]_laroux_2 13 7" xfId="3665"/>
    <cellStyle name="AÞ¸¶ [0]_laroux_2 13 8" xfId="7559"/>
    <cellStyle name="ÄÞ¸¶ [0]_laroux_2 13 8" xfId="6937"/>
    <cellStyle name="AÞ¸¶ [0]_laroux_2 13 9" xfId="7356"/>
    <cellStyle name="ÄÞ¸¶ [0]_laroux_2 13 9" xfId="6999"/>
    <cellStyle name="AÞ¸¶ [0]_laroux_2 14" xfId="2839"/>
    <cellStyle name="ÄÞ¸¶ [0]_laroux_2 14" xfId="2840"/>
    <cellStyle name="AÞ¸¶ [0]_laroux_2 14 10" xfId="10936"/>
    <cellStyle name="ÄÞ¸¶ [0]_laroux_2 14 10" xfId="10676"/>
    <cellStyle name="AÞ¸¶ [0]_laroux_2 14 2" xfId="5069"/>
    <cellStyle name="ÄÞ¸¶ [0]_laroux_2 14 2" xfId="5084"/>
    <cellStyle name="AÞ¸¶ [0]_laroux_2 14 3" xfId="7845"/>
    <cellStyle name="ÄÞ¸¶ [0]_laroux_2 14 3" xfId="7858"/>
    <cellStyle name="AÞ¸¶ [0]_laroux_2 14 4" xfId="8356"/>
    <cellStyle name="ÄÞ¸¶ [0]_laroux_2 14 4" xfId="8090"/>
    <cellStyle name="AÞ¸¶ [0]_laroux_2 14 5" xfId="9255"/>
    <cellStyle name="ÄÞ¸¶ [0]_laroux_2 14 5" xfId="6994"/>
    <cellStyle name="AÞ¸¶ [0]_laroux_2 14 6" xfId="9747"/>
    <cellStyle name="ÄÞ¸¶ [0]_laroux_2 14 6" xfId="8817"/>
    <cellStyle name="AÞ¸¶ [0]_laroux_2 14 7" xfId="10140"/>
    <cellStyle name="ÄÞ¸¶ [0]_laroux_2 14 7" xfId="8294"/>
    <cellStyle name="AÞ¸¶ [0]_laroux_2 14 8" xfId="10487"/>
    <cellStyle name="ÄÞ¸¶ [0]_laroux_2 14 8" xfId="8225"/>
    <cellStyle name="AÞ¸¶ [0]_laroux_2 14 9" xfId="10771"/>
    <cellStyle name="ÄÞ¸¶ [0]_laroux_2 14 9" xfId="7909"/>
    <cellStyle name="AÞ¸¶ [0]_laroux_2 15" xfId="4943"/>
    <cellStyle name="ÄÞ¸¶ [0]_laroux_2 15" xfId="4920"/>
    <cellStyle name="AÞ¸¶ [0]_laroux_2 16" xfId="5102"/>
    <cellStyle name="ÄÞ¸¶ [0]_laroux_2 16" xfId="5124"/>
    <cellStyle name="AÞ¸¶ [0]_laroux_2 17" xfId="4897"/>
    <cellStyle name="ÄÞ¸¶ [0]_laroux_2 17" xfId="4869"/>
    <cellStyle name="AÞ¸¶ [0]_laroux_2 18" xfId="5147"/>
    <cellStyle name="ÄÞ¸¶ [0]_laroux_2 18" xfId="5172"/>
    <cellStyle name="AÞ¸¶ [0]_laroux_2 19" xfId="4843"/>
    <cellStyle name="ÄÞ¸¶ [0]_laroux_2 19" xfId="4813"/>
    <cellStyle name="AÞ¸¶ [0]_laroux_2 2" xfId="2841"/>
    <cellStyle name="ÄÞ¸¶ [0]_laroux_2 2" xfId="2842"/>
    <cellStyle name="AÞ¸¶ [0]_laroux_2 2 10" xfId="10777"/>
    <cellStyle name="ÄÞ¸¶ [0]_laroux_2 2 10" xfId="10925"/>
    <cellStyle name="AÞ¸¶ [0]_laroux_2 2 11" xfId="10958"/>
    <cellStyle name="ÄÞ¸¶ [0]_laroux_2 2 2" xfId="4210"/>
    <cellStyle name="AÞ¸¶ [0]_laroux_2 2 3" xfId="4207"/>
    <cellStyle name="ÄÞ¸¶ [0]_laroux_2 2 3" xfId="7204"/>
    <cellStyle name="AÞ¸¶ [0]_laroux_2 2 4" xfId="7202"/>
    <cellStyle name="ÄÞ¸¶ [0]_laroux_2 2 4" xfId="8318"/>
    <cellStyle name="AÞ¸¶ [0]_laroux_2 2 5" xfId="8362"/>
    <cellStyle name="ÄÞ¸¶ [0]_laroux_2 2 5" xfId="9224"/>
    <cellStyle name="AÞ¸¶ [0]_laroux_2 2 6" xfId="9262"/>
    <cellStyle name="ÄÞ¸¶ [0]_laroux_2 2 6" xfId="9717"/>
    <cellStyle name="AÞ¸¶ [0]_laroux_2 2 7" xfId="9753"/>
    <cellStyle name="ÄÞ¸¶ [0]_laroux_2 2 7" xfId="10110"/>
    <cellStyle name="AÞ¸¶ [0]_laroux_2 2 8" xfId="10146"/>
    <cellStyle name="ÄÞ¸¶ [0]_laroux_2 2 8" xfId="10459"/>
    <cellStyle name="AÞ¸¶ [0]_laroux_2 2 9" xfId="10493"/>
    <cellStyle name="ÄÞ¸¶ [0]_laroux_2 2 9" xfId="10748"/>
    <cellStyle name="AÞ¸¶ [0]_laroux_2 20" xfId="5199"/>
    <cellStyle name="ÄÞ¸¶ [0]_laroux_2 20" xfId="5232"/>
    <cellStyle name="AÞ¸¶ [0]_laroux_2 21" xfId="4782"/>
    <cellStyle name="ÄÞ¸¶ [0]_laroux_2 21" xfId="3698"/>
    <cellStyle name="AÞ¸¶ [0]_laroux_2 22" xfId="5260"/>
    <cellStyle name="ÄÞ¸¶ [0]_laroux_2 22" xfId="5291"/>
    <cellStyle name="AÞ¸¶ [0]_laroux_2 23" xfId="3820"/>
    <cellStyle name="ÄÞ¸¶ [0]_laroux_2 23" xfId="3866"/>
    <cellStyle name="AÞ¸¶ [0]_laroux_2 24" xfId="5320"/>
    <cellStyle name="ÄÞ¸¶ [0]_laroux_2 24" xfId="5353"/>
    <cellStyle name="AÞ¸¶ [0]_laroux_2 25" xfId="4154"/>
    <cellStyle name="ÄÞ¸¶ [0]_laroux_2 25" xfId="4307"/>
    <cellStyle name="AÞ¸¶ [0]_laroux_2 26" xfId="5382"/>
    <cellStyle name="ÄÞ¸¶ [0]_laroux_2 26" xfId="5415"/>
    <cellStyle name="AÞ¸¶ [0]_laroux_2 27" xfId="4379"/>
    <cellStyle name="ÄÞ¸¶ [0]_laroux_2 27" xfId="4459"/>
    <cellStyle name="AÞ¸¶ [0]_laroux_2 28" xfId="5445"/>
    <cellStyle name="ÄÞ¸¶ [0]_laroux_2 28" xfId="5479"/>
    <cellStyle name="AÞ¸¶ [0]_laroux_2 29" xfId="4555"/>
    <cellStyle name="ÄÞ¸¶ [0]_laroux_2 29" xfId="4692"/>
    <cellStyle name="AÞ¸¶ [0]_laroux_2 3" xfId="4211"/>
    <cellStyle name="ÄÞ¸¶ [0]_laroux_2 3" xfId="2843"/>
    <cellStyle name="AÞ¸¶ [0]_laroux_2 3 2" xfId="2844"/>
    <cellStyle name="ÄÞ¸¶ [0]_laroux_2 3 2" xfId="4212"/>
    <cellStyle name="AÞ¸¶ [0]_laroux_2 30" xfId="5510"/>
    <cellStyle name="ÄÞ¸¶ [0]_laroux_2 30" xfId="5543"/>
    <cellStyle name="AÞ¸¶ [0]_laroux_2 31" xfId="4771"/>
    <cellStyle name="ÄÞ¸¶ [0]_laroux_2 31" xfId="5595"/>
    <cellStyle name="AÞ¸¶ [0]_laroux_2 32" xfId="5643"/>
    <cellStyle name="ÄÞ¸¶ [0]_laroux_2 32" xfId="5675"/>
    <cellStyle name="AÞ¸¶ [0]_laroux_2 33" xfId="5624"/>
    <cellStyle name="ÄÞ¸¶ [0]_laroux_2 33" xfId="5739"/>
    <cellStyle name="AÞ¸¶ [0]_laroux_2 34" xfId="5704"/>
    <cellStyle name="ÄÞ¸¶ [0]_laroux_2 34" xfId="5801"/>
    <cellStyle name="AÞ¸¶ [0]_laroux_2 35" xfId="5768"/>
    <cellStyle name="ÄÞ¸¶ [0]_laroux_2 35" xfId="5865"/>
    <cellStyle name="AÞ¸¶ [0]_laroux_2 36" xfId="5830"/>
    <cellStyle name="ÄÞ¸¶ [0]_laroux_2 36" xfId="5927"/>
    <cellStyle name="AÞ¸¶ [0]_laroux_2 37" xfId="5894"/>
    <cellStyle name="ÄÞ¸¶ [0]_laroux_2 37" xfId="5991"/>
    <cellStyle name="AÞ¸¶ [0]_laroux_2 38" xfId="5956"/>
    <cellStyle name="ÄÞ¸¶ [0]_laroux_2 38" xfId="6053"/>
    <cellStyle name="AÞ¸¶ [0]_laroux_2 39" xfId="6020"/>
    <cellStyle name="ÄÞ¸¶ [0]_laroux_2 39" xfId="6115"/>
    <cellStyle name="AÞ¸¶ [0]_laroux_2 4" xfId="4213"/>
    <cellStyle name="ÄÞ¸¶ [0]_laroux_2 4" xfId="2845"/>
    <cellStyle name="AÞ¸¶ [0]_laroux_2 4 2" xfId="2846"/>
    <cellStyle name="ÄÞ¸¶ [0]_laroux_2 4 2" xfId="4214"/>
    <cellStyle name="AÞ¸¶ [0]_laroux_2 40" xfId="6082"/>
    <cellStyle name="ÄÞ¸¶ [0]_laroux_2 40" xfId="6177"/>
    <cellStyle name="AÞ¸¶ [0]_laroux_2 41" xfId="6144"/>
    <cellStyle name="ÄÞ¸¶ [0]_laroux_2 41" xfId="6238"/>
    <cellStyle name="AÞ¸¶ [0]_laroux_2 42" xfId="6205"/>
    <cellStyle name="ÄÞ¸¶ [0]_laroux_2 42" xfId="6299"/>
    <cellStyle name="AÞ¸¶ [0]_laroux_2 43" xfId="6266"/>
    <cellStyle name="ÄÞ¸¶ [0]_laroux_2 43" xfId="6359"/>
    <cellStyle name="AÞ¸¶ [0]_laroux_2 44" xfId="6326"/>
    <cellStyle name="ÄÞ¸¶ [0]_laroux_2 44" xfId="6418"/>
    <cellStyle name="AÞ¸¶ [0]_laroux_2 5" xfId="5002"/>
    <cellStyle name="ÄÞ¸¶ [0]_laroux_2 5" xfId="2847"/>
    <cellStyle name="AÞ¸¶ [0]_laroux_2 5 2" xfId="2848"/>
    <cellStyle name="ÄÞ¸¶ [0]_laroux_2 5 2" xfId="4208"/>
    <cellStyle name="AÞ¸¶ [0]_laroux_2 6" xfId="4983"/>
    <cellStyle name="ÄÞ¸¶ [0]_laroux_2 6" xfId="2849"/>
    <cellStyle name="AÞ¸¶ [0]_laroux_2 7" xfId="2850"/>
    <cellStyle name="ÄÞ¸¶ [0]_laroux_2 7" xfId="2851"/>
    <cellStyle name="AÞ¸¶ [0]_laroux_2 7 10" xfId="10802"/>
    <cellStyle name="ÄÞ¸¶ [0]_laroux_2 7 10" xfId="9844"/>
    <cellStyle name="AÞ¸¶ [0]_laroux_2 7 2" xfId="5023"/>
    <cellStyle name="ÄÞ¸¶ [0]_laroux_2 7 2" xfId="4981"/>
    <cellStyle name="AÞ¸¶ [0]_laroux_2 7 3" xfId="7805"/>
    <cellStyle name="ÄÞ¸¶ [0]_laroux_2 7 3" xfId="7771"/>
    <cellStyle name="AÞ¸¶ [0]_laroux_2 7 4" xfId="3528"/>
    <cellStyle name="ÄÞ¸¶ [0]_laroux_2 7 4" xfId="8849"/>
    <cellStyle name="AÞ¸¶ [0]_laroux_2 7 5" xfId="8494"/>
    <cellStyle name="ÄÞ¸¶ [0]_laroux_2 7 5" xfId="7225"/>
    <cellStyle name="AÞ¸¶ [0]_laroux_2 7 6" xfId="9003"/>
    <cellStyle name="ÄÞ¸¶ [0]_laroux_2 7 6" xfId="8252"/>
    <cellStyle name="AÞ¸¶ [0]_laroux_2 7 7" xfId="3433"/>
    <cellStyle name="ÄÞ¸¶ [0]_laroux_2 7 7" xfId="9460"/>
    <cellStyle name="AÞ¸¶ [0]_laroux_2 7 8" xfId="3436"/>
    <cellStyle name="ÄÞ¸¶ [0]_laroux_2 7 8" xfId="9924"/>
    <cellStyle name="AÞ¸¶ [0]_laroux_2 7 9" xfId="8531"/>
    <cellStyle name="ÄÞ¸¶ [0]_laroux_2 7 9" xfId="10291"/>
    <cellStyle name="AÞ¸¶ [0]_laroux_2 8" xfId="2852"/>
    <cellStyle name="ÄÞ¸¶ [0]_laroux_2 8" xfId="2853"/>
    <cellStyle name="AÞ¸¶ [0]_laroux_2 8 10" xfId="10916"/>
    <cellStyle name="ÄÞ¸¶ [0]_laroux_2 8 10" xfId="10689"/>
    <cellStyle name="AÞ¸¶ [0]_laroux_2 8 2" xfId="5008"/>
    <cellStyle name="ÄÞ¸¶ [0]_laroux_2 8 2" xfId="5024"/>
    <cellStyle name="AÞ¸¶ [0]_laroux_2 8 3" xfId="7791"/>
    <cellStyle name="ÄÞ¸¶ [0]_laroux_2 8 3" xfId="7806"/>
    <cellStyle name="AÞ¸¶ [0]_laroux_2 8 4" xfId="8301"/>
    <cellStyle name="ÄÞ¸¶ [0]_laroux_2 8 4" xfId="3529"/>
    <cellStyle name="AÞ¸¶ [0]_laroux_2 8 5" xfId="9206"/>
    <cellStyle name="ÄÞ¸¶ [0]_laroux_2 8 5" xfId="8455"/>
    <cellStyle name="AÞ¸¶ [0]_laroux_2 8 6" xfId="9699"/>
    <cellStyle name="ÄÞ¸¶ [0]_laroux_2 8 6" xfId="8144"/>
    <cellStyle name="AÞ¸¶ [0]_laroux_2 8 7" xfId="10094"/>
    <cellStyle name="ÄÞ¸¶ [0]_laroux_2 8 7" xfId="8610"/>
    <cellStyle name="AÞ¸¶ [0]_laroux_2 8 8" xfId="10447"/>
    <cellStyle name="ÄÞ¸¶ [0]_laroux_2 8 8" xfId="8187"/>
    <cellStyle name="AÞ¸¶ [0]_laroux_2 8 9" xfId="10736"/>
    <cellStyle name="ÄÞ¸¶ [0]_laroux_2 8 9" xfId="3445"/>
    <cellStyle name="AÞ¸¶ [0]_laroux_2 9" xfId="2854"/>
    <cellStyle name="ÄÞ¸¶ [0]_laroux_2 9" xfId="2855"/>
    <cellStyle name="AÞ¸¶ [0]_laroux_2 9 10" xfId="9703"/>
    <cellStyle name="ÄÞ¸¶ [0]_laroux_2 9 10" xfId="10930"/>
    <cellStyle name="AÞ¸¶ [0]_laroux_2 9 2" xfId="5032"/>
    <cellStyle name="ÄÞ¸¶ [0]_laroux_2 9 2" xfId="5006"/>
    <cellStyle name="AÞ¸¶ [0]_laroux_2 9 3" xfId="7814"/>
    <cellStyle name="ÄÞ¸¶ [0]_laroux_2 9 3" xfId="7789"/>
    <cellStyle name="AÞ¸¶ [0]_laroux_2 9 4" xfId="9050"/>
    <cellStyle name="ÄÞ¸¶ [0]_laroux_2 9 4" xfId="8341"/>
    <cellStyle name="AÞ¸¶ [0]_laroux_2 9 5" xfId="3639"/>
    <cellStyle name="ÄÞ¸¶ [0]_laroux_2 9 5" xfId="9245"/>
    <cellStyle name="AÞ¸¶ [0]_laroux_2 9 6" xfId="9455"/>
    <cellStyle name="ÄÞ¸¶ [0]_laroux_2 9 6" xfId="9737"/>
    <cellStyle name="AÞ¸¶ [0]_laroux_2 9 7" xfId="9370"/>
    <cellStyle name="ÄÞ¸¶ [0]_laroux_2 9 7" xfId="10132"/>
    <cellStyle name="AÞ¸¶ [0]_laroux_2 9 8" xfId="9819"/>
    <cellStyle name="ÄÞ¸¶ [0]_laroux_2 9 8" xfId="10478"/>
    <cellStyle name="AÞ¸¶ [0]_laroux_2 9 9" xfId="10199"/>
    <cellStyle name="ÄÞ¸¶ [0]_laroux_2 9 9" xfId="10765"/>
    <cellStyle name="AÞ¸¶ [0]_laroux_3" xfId="2856"/>
    <cellStyle name="ÄÞ¸¶ [0]_laroux_3" xfId="752"/>
    <cellStyle name="AÞ¸¶ [0]_MBO_0" xfId="753"/>
    <cellStyle name="ÄÞ¸¶ [0]_MBO_0" xfId="754"/>
    <cellStyle name="AÞ¸¶ [0]_MBO_0 10" xfId="755"/>
    <cellStyle name="ÄÞ¸¶ [0]_MBO_0 10" xfId="2857"/>
    <cellStyle name="AÞ¸¶ [0]_MBO_0 10 10" xfId="8129"/>
    <cellStyle name="ÄÞ¸¶ [0]_MBO_0 10 10" xfId="10982"/>
    <cellStyle name="AÞ¸¶ [0]_MBO_0 10 2" xfId="4219"/>
    <cellStyle name="ÄÞ¸¶ [0]_MBO_0 10 2" xfId="5064"/>
    <cellStyle name="AÞ¸¶ [0]_MBO_0 10 3" xfId="7209"/>
    <cellStyle name="ÄÞ¸¶ [0]_MBO_0 10 3" xfId="7840"/>
    <cellStyle name="AÞ¸¶ [0]_MBO_0 10 4" xfId="7376"/>
    <cellStyle name="ÄÞ¸¶ [0]_MBO_0 10 4" xfId="8440"/>
    <cellStyle name="AÞ¸¶ [0]_MBO_0 10 5" xfId="6872"/>
    <cellStyle name="ÄÞ¸¶ [0]_MBO_0 10 5" xfId="9369"/>
    <cellStyle name="AÞ¸¶ [0]_MBO_0 10 6" xfId="9575"/>
    <cellStyle name="ÄÞ¸¶ [0]_MBO_0 10 6" xfId="8575"/>
    <cellStyle name="AÞ¸¶ [0]_MBO_0 10 7" xfId="9982"/>
    <cellStyle name="ÄÞ¸¶ [0]_MBO_0 10 7" xfId="3345"/>
    <cellStyle name="AÞ¸¶ [0]_MBO_0 10 8" xfId="10348"/>
    <cellStyle name="ÄÞ¸¶ [0]_MBO_0 10 8" xfId="9633"/>
    <cellStyle name="AÞ¸¶ [0]_MBO_0 10 9" xfId="10674"/>
    <cellStyle name="ÄÞ¸¶ [0]_MBO_0 10 9" xfId="10033"/>
    <cellStyle name="AÞ¸¶ [0]_MBO_0 11" xfId="2858"/>
    <cellStyle name="ÄÞ¸¶ [0]_MBO_0 11" xfId="2859"/>
    <cellStyle name="AÞ¸¶ [0]_MBO_0 11 10" xfId="10909"/>
    <cellStyle name="ÄÞ¸¶ [0]_MBO_0 11 10" xfId="8578"/>
    <cellStyle name="AÞ¸¶ [0]_MBO_0 11 2" xfId="4958"/>
    <cellStyle name="ÄÞ¸¶ [0]_MBO_0 11 2" xfId="4952"/>
    <cellStyle name="AÞ¸¶ [0]_MBO_0 11 3" xfId="7749"/>
    <cellStyle name="ÄÞ¸¶ [0]_MBO_0 11 3" xfId="7743"/>
    <cellStyle name="AÞ¸¶ [0]_MBO_0 11 4" xfId="7158"/>
    <cellStyle name="ÄÞ¸¶ [0]_MBO_0 11 4" xfId="8161"/>
    <cellStyle name="AÞ¸¶ [0]_MBO_0 11 5" xfId="7011"/>
    <cellStyle name="ÄÞ¸¶ [0]_MBO_0 11 5" xfId="6896"/>
    <cellStyle name="AÞ¸¶ [0]_MBO_0 11 6" xfId="8338"/>
    <cellStyle name="ÄÞ¸¶ [0]_MBO_0 11 6" xfId="9552"/>
    <cellStyle name="AÞ¸¶ [0]_MBO_0 11 7" xfId="7584"/>
    <cellStyle name="ÄÞ¸¶ [0]_MBO_0 11 7" xfId="7358"/>
    <cellStyle name="AÞ¸¶ [0]_MBO_0 11 8" xfId="8926"/>
    <cellStyle name="ÄÞ¸¶ [0]_MBO_0 11 8" xfId="7415"/>
    <cellStyle name="AÞ¸¶ [0]_MBO_0 11 9" xfId="7085"/>
    <cellStyle name="ÄÞ¸¶ [0]_MBO_0 11 9" xfId="8197"/>
    <cellStyle name="AÞ¸¶ [0]_MBO_0 12" xfId="2860"/>
    <cellStyle name="ÄÞ¸¶ [0]_MBO_0 12" xfId="2861"/>
    <cellStyle name="AÞ¸¶ [0]_MBO_0 12 10" xfId="9855"/>
    <cellStyle name="ÄÞ¸¶ [0]_MBO_0 12 10" xfId="10661"/>
    <cellStyle name="AÞ¸¶ [0]_MBO_0 12 2" xfId="5086"/>
    <cellStyle name="ÄÞ¸¶ [0]_MBO_0 12 2" xfId="5093"/>
    <cellStyle name="AÞ¸¶ [0]_MBO_0 12 3" xfId="7859"/>
    <cellStyle name="ÄÞ¸¶ [0]_MBO_0 12 3" xfId="7866"/>
    <cellStyle name="AÞ¸¶ [0]_MBO_0 12 4" xfId="3530"/>
    <cellStyle name="ÄÞ¸¶ [0]_MBO_0 12 4" xfId="7684"/>
    <cellStyle name="AÞ¸¶ [0]_MBO_0 12 5" xfId="7023"/>
    <cellStyle name="ÄÞ¸¶ [0]_MBO_0 12 5" xfId="3545"/>
    <cellStyle name="AÞ¸¶ [0]_MBO_0 12 6" xfId="3400"/>
    <cellStyle name="ÄÞ¸¶ [0]_MBO_0 12 6" xfId="3644"/>
    <cellStyle name="AÞ¸¶ [0]_MBO_0 12 7" xfId="7348"/>
    <cellStyle name="ÄÞ¸¶ [0]_MBO_0 12 7" xfId="3363"/>
    <cellStyle name="AÞ¸¶ [0]_MBO_0 12 8" xfId="8688"/>
    <cellStyle name="ÄÞ¸¶ [0]_MBO_0 12 8" xfId="7351"/>
    <cellStyle name="AÞ¸¶ [0]_MBO_0 12 9" xfId="3403"/>
    <cellStyle name="ÄÞ¸¶ [0]_MBO_0 12 9" xfId="3516"/>
    <cellStyle name="AÞ¸¶ [0]_MBO_0 13" xfId="2862"/>
    <cellStyle name="ÄÞ¸¶ [0]_MBO_0 13" xfId="2863"/>
    <cellStyle name="AÞ¸¶ [0]_MBO_0 13 10" xfId="10361"/>
    <cellStyle name="ÄÞ¸¶ [0]_MBO_0 13 10" xfId="7417"/>
    <cellStyle name="AÞ¸¶ [0]_MBO_0 13 2" xfId="4917"/>
    <cellStyle name="ÄÞ¸¶ [0]_MBO_0 13 2" xfId="4908"/>
    <cellStyle name="AÞ¸¶ [0]_MBO_0 13 3" xfId="7712"/>
    <cellStyle name="ÄÞ¸¶ [0]_MBO_0 13 3" xfId="7701"/>
    <cellStyle name="AÞ¸¶ [0]_MBO_0 13 4" xfId="8806"/>
    <cellStyle name="ÄÞ¸¶ [0]_MBO_0 13 4" xfId="8984"/>
    <cellStyle name="AÞ¸¶ [0]_MBO_0 13 5" xfId="8339"/>
    <cellStyle name="ÄÞ¸¶ [0]_MBO_0 13 5" xfId="7582"/>
    <cellStyle name="AÞ¸¶ [0]_MBO_0 13 6" xfId="3344"/>
    <cellStyle name="ÄÞ¸¶ [0]_MBO_0 13 6" xfId="7476"/>
    <cellStyle name="AÞ¸¶ [0]_MBO_0 13 7" xfId="9599"/>
    <cellStyle name="ÄÞ¸¶ [0]_MBO_0 13 7" xfId="8278"/>
    <cellStyle name="AÞ¸¶ [0]_MBO_0 13 8" xfId="10004"/>
    <cellStyle name="ÄÞ¸¶ [0]_MBO_0 13 8" xfId="6924"/>
    <cellStyle name="AÞ¸¶ [0]_MBO_0 13 9" xfId="10367"/>
    <cellStyle name="ÄÞ¸¶ [0]_MBO_0 13 9" xfId="7558"/>
    <cellStyle name="AÞ¸¶ [0]_MBO_0 14" xfId="2864"/>
    <cellStyle name="ÄÞ¸¶ [0]_MBO_0 14" xfId="2865"/>
    <cellStyle name="AÞ¸¶ [0]_MBO_0 14 10" xfId="11038"/>
    <cellStyle name="ÄÞ¸¶ [0]_MBO_0 14 10" xfId="10964"/>
    <cellStyle name="AÞ¸¶ [0]_MBO_0 14 2" xfId="5127"/>
    <cellStyle name="ÄÞ¸¶ [0]_MBO_0 14 2" xfId="5136"/>
    <cellStyle name="AÞ¸¶ [0]_MBO_0 14 3" xfId="7899"/>
    <cellStyle name="ÄÞ¸¶ [0]_MBO_0 14 3" xfId="7908"/>
    <cellStyle name="AÞ¸¶ [0]_MBO_0 14 4" xfId="8571"/>
    <cellStyle name="ÄÞ¸¶ [0]_MBO_0 14 4" xfId="8422"/>
    <cellStyle name="AÞ¸¶ [0]_MBO_0 14 5" xfId="9443"/>
    <cellStyle name="ÄÞ¸¶ [0]_MBO_0 14 5" xfId="9314"/>
    <cellStyle name="AÞ¸¶ [0]_MBO_0 14 6" xfId="9909"/>
    <cellStyle name="ÄÞ¸¶ [0]_MBO_0 14 6" xfId="9799"/>
    <cellStyle name="AÞ¸¶ [0]_MBO_0 14 7" xfId="10279"/>
    <cellStyle name="ÄÞ¸¶ [0]_MBO_0 14 7" xfId="10182"/>
    <cellStyle name="AÞ¸¶ [0]_MBO_0 14 8" xfId="10612"/>
    <cellStyle name="ÄÞ¸¶ [0]_MBO_0 14 8" xfId="10527"/>
    <cellStyle name="AÞ¸¶ [0]_MBO_0 14 9" xfId="10874"/>
    <cellStyle name="ÄÞ¸¶ [0]_MBO_0 14 9" xfId="10805"/>
    <cellStyle name="AÞ¸¶ [0]_MBO_0 15" xfId="4865"/>
    <cellStyle name="ÄÞ¸¶ [0]_MBO_0 15" xfId="4857"/>
    <cellStyle name="AÞ¸¶ [0]_MBO_0 16" xfId="5175"/>
    <cellStyle name="ÄÞ¸¶ [0]_MBO_0 16" xfId="5184"/>
    <cellStyle name="AÞ¸¶ [0]_MBO_0 17" xfId="4809"/>
    <cellStyle name="ÄÞ¸¶ [0]_MBO_0 17" xfId="4800"/>
    <cellStyle name="AÞ¸¶ [0]_MBO_0 18" xfId="5236"/>
    <cellStyle name="ÄÞ¸¶ [0]_MBO_0 18" xfId="5245"/>
    <cellStyle name="AÞ¸¶ [0]_MBO_0 19" xfId="3701"/>
    <cellStyle name="ÄÞ¸¶ [0]_MBO_0 19" xfId="3727"/>
    <cellStyle name="AÞ¸¶ [0]_MBO_0 2" xfId="2866"/>
    <cellStyle name="ÄÞ¸¶ [0]_MBO_0 2" xfId="2867"/>
    <cellStyle name="AÞ¸¶ [0]_MBO_0 2 10" xfId="10693"/>
    <cellStyle name="ÄÞ¸¶ [0]_MBO_0 2 10" xfId="9803"/>
    <cellStyle name="AÞ¸¶ [0]_MBO_0 2 11" xfId="9601"/>
    <cellStyle name="ÄÞ¸¶ [0]_MBO_0 2 2" xfId="4220"/>
    <cellStyle name="AÞ¸¶ [0]_MBO_0 2 3" xfId="4217"/>
    <cellStyle name="ÄÞ¸¶ [0]_MBO_0 2 3" xfId="7210"/>
    <cellStyle name="AÞ¸¶ [0]_MBO_0 2 4" xfId="7208"/>
    <cellStyle name="ÄÞ¸¶ [0]_MBO_0 2 4" xfId="7375"/>
    <cellStyle name="AÞ¸¶ [0]_MBO_0 2 5" xfId="8185"/>
    <cellStyle name="ÄÞ¸¶ [0]_MBO_0 2 5" xfId="6906"/>
    <cellStyle name="AÞ¸¶ [0]_MBO_0 2 6" xfId="9111"/>
    <cellStyle name="ÄÞ¸¶ [0]_MBO_0 2 6" xfId="3481"/>
    <cellStyle name="AÞ¸¶ [0]_MBO_0 2 7" xfId="9610"/>
    <cellStyle name="ÄÞ¸¶ [0]_MBO_0 2 7" xfId="8227"/>
    <cellStyle name="AÞ¸¶ [0]_MBO_0 2 8" xfId="10014"/>
    <cellStyle name="ÄÞ¸¶ [0]_MBO_0 2 8" xfId="7393"/>
    <cellStyle name="AÞ¸¶ [0]_MBO_0 2 9" xfId="10376"/>
    <cellStyle name="ÄÞ¸¶ [0]_MBO_0 2 9" xfId="8288"/>
    <cellStyle name="AÞ¸¶ [0]_MBO_0 20" xfId="5294"/>
    <cellStyle name="ÄÞ¸¶ [0]_MBO_0 20" xfId="5307"/>
    <cellStyle name="AÞ¸¶ [0]_MBO_0 21" xfId="3869"/>
    <cellStyle name="ÄÞ¸¶ [0]_MBO_0 21" xfId="4037"/>
    <cellStyle name="AÞ¸¶ [0]_MBO_0 22" xfId="5356"/>
    <cellStyle name="ÄÞ¸¶ [0]_MBO_0 22" xfId="5369"/>
    <cellStyle name="AÞ¸¶ [0]_MBO_0 23" xfId="4310"/>
    <cellStyle name="ÄÞ¸¶ [0]_MBO_0 23" xfId="4347"/>
    <cellStyle name="AÞ¸¶ [0]_MBO_0 24" xfId="5418"/>
    <cellStyle name="ÄÞ¸¶ [0]_MBO_0 24" xfId="5431"/>
    <cellStyle name="AÞ¸¶ [0]_MBO_0 25" xfId="4462"/>
    <cellStyle name="ÄÞ¸¶ [0]_MBO_0 25" xfId="4510"/>
    <cellStyle name="AÞ¸¶ [0]_MBO_0 26" xfId="5482"/>
    <cellStyle name="ÄÞ¸¶ [0]_MBO_0 26" xfId="5498"/>
    <cellStyle name="AÞ¸¶ [0]_MBO_0 27" xfId="4699"/>
    <cellStyle name="ÄÞ¸¶ [0]_MBO_0 27" xfId="4730"/>
    <cellStyle name="AÞ¸¶ [0]_MBO_0 28" xfId="5546"/>
    <cellStyle name="ÄÞ¸¶ [0]_MBO_0 28" xfId="5559"/>
    <cellStyle name="AÞ¸¶ [0]_MBO_0 29" xfId="5598"/>
    <cellStyle name="ÄÞ¸¶ [0]_MBO_0 29" xfId="5611"/>
    <cellStyle name="AÞ¸¶ [0]_MBO_0 3" xfId="4221"/>
    <cellStyle name="ÄÞ¸¶ [0]_MBO_0 3" xfId="2868"/>
    <cellStyle name="AÞ¸¶ [0]_MBO_0 3 2" xfId="2869"/>
    <cellStyle name="ÄÞ¸¶ [0]_MBO_0 3 2" xfId="4222"/>
    <cellStyle name="AÞ¸¶ [0]_MBO_0 30" xfId="5678"/>
    <cellStyle name="ÄÞ¸¶ [0]_MBO_0 30" xfId="5691"/>
    <cellStyle name="AÞ¸¶ [0]_MBO_0 31" xfId="5742"/>
    <cellStyle name="ÄÞ¸¶ [0]_MBO_0 31" xfId="5755"/>
    <cellStyle name="AÞ¸¶ [0]_MBO_0 32" xfId="5804"/>
    <cellStyle name="ÄÞ¸¶ [0]_MBO_0 32" xfId="5817"/>
    <cellStyle name="AÞ¸¶ [0]_MBO_0 33" xfId="5868"/>
    <cellStyle name="ÄÞ¸¶ [0]_MBO_0 33" xfId="5881"/>
    <cellStyle name="AÞ¸¶ [0]_MBO_0 34" xfId="5930"/>
    <cellStyle name="ÄÞ¸¶ [0]_MBO_0 34" xfId="5943"/>
    <cellStyle name="AÞ¸¶ [0]_MBO_0 35" xfId="5994"/>
    <cellStyle name="ÄÞ¸¶ [0]_MBO_0 35" xfId="6007"/>
    <cellStyle name="AÞ¸¶ [0]_MBO_0 36" xfId="6056"/>
    <cellStyle name="ÄÞ¸¶ [0]_MBO_0 36" xfId="6069"/>
    <cellStyle name="AÞ¸¶ [0]_MBO_0 37" xfId="6118"/>
    <cellStyle name="ÄÞ¸¶ [0]_MBO_0 37" xfId="6131"/>
    <cellStyle name="AÞ¸¶ [0]_MBO_0 38" xfId="6180"/>
    <cellStyle name="ÄÞ¸¶ [0]_MBO_0 38" xfId="6193"/>
    <cellStyle name="AÞ¸¶ [0]_MBO_0 39" xfId="6241"/>
    <cellStyle name="ÄÞ¸¶ [0]_MBO_0 39" xfId="6254"/>
    <cellStyle name="AÞ¸¶ [0]_MBO_0 4" xfId="4223"/>
    <cellStyle name="ÄÞ¸¶ [0]_MBO_0 4" xfId="2870"/>
    <cellStyle name="AÞ¸¶ [0]_MBO_0 4 2" xfId="2871"/>
    <cellStyle name="ÄÞ¸¶ [0]_MBO_0 4 2" xfId="4224"/>
    <cellStyle name="AÞ¸¶ [0]_MBO_0 40" xfId="6302"/>
    <cellStyle name="ÄÞ¸¶ [0]_MBO_0 40" xfId="6315"/>
    <cellStyle name="AÞ¸¶ [0]_MBO_0 41" xfId="6362"/>
    <cellStyle name="ÄÞ¸¶ [0]_MBO_0 41" xfId="6375"/>
    <cellStyle name="AÞ¸¶ [0]_MBO_0 42" xfId="6421"/>
    <cellStyle name="ÄÞ¸¶ [0]_MBO_0 42" xfId="6434"/>
    <cellStyle name="AÞ¸¶ [0]_MBO_0 43" xfId="6477"/>
    <cellStyle name="ÄÞ¸¶ [0]_MBO_0 43" xfId="6490"/>
    <cellStyle name="AÞ¸¶ [0]_MBO_0 44" xfId="6531"/>
    <cellStyle name="ÄÞ¸¶ [0]_MBO_0 44" xfId="6544"/>
    <cellStyle name="AÞ¸¶ [0]_MBO_0 5" xfId="5010"/>
    <cellStyle name="ÄÞ¸¶ [0]_MBO_0 5" xfId="2872"/>
    <cellStyle name="AÞ¸¶ [0]_MBO_0 5 2" xfId="2873"/>
    <cellStyle name="ÄÞ¸¶ [0]_MBO_0 5 2" xfId="4218"/>
    <cellStyle name="AÞ¸¶ [0]_MBO_0 6" xfId="4972"/>
    <cellStyle name="ÄÞ¸¶ [0]_MBO_0 6" xfId="2874"/>
    <cellStyle name="AÞ¸¶ [0]_MBO_0 7" xfId="2875"/>
    <cellStyle name="ÄÞ¸¶ [0]_MBO_0 7" xfId="2876"/>
    <cellStyle name="AÞ¸¶ [0]_MBO_0 7 10" xfId="9874"/>
    <cellStyle name="ÄÞ¸¶ [0]_MBO_0 7 10" xfId="10675"/>
    <cellStyle name="AÞ¸¶ [0]_MBO_0 7 2" xfId="5036"/>
    <cellStyle name="ÄÞ¸¶ [0]_MBO_0 7 2" xfId="4971"/>
    <cellStyle name="AÞ¸¶ [0]_MBO_0 7 3" xfId="7818"/>
    <cellStyle name="ÄÞ¸¶ [0]_MBO_0 7 3" xfId="7761"/>
    <cellStyle name="AÞ¸¶ [0]_MBO_0 7 4" xfId="8997"/>
    <cellStyle name="ÄÞ¸¶ [0]_MBO_0 7 4" xfId="8989"/>
    <cellStyle name="AÞ¸¶ [0]_MBO_0 7 5" xfId="9096"/>
    <cellStyle name="ÄÞ¸¶ [0]_MBO_0 7 5" xfId="8282"/>
    <cellStyle name="AÞ¸¶ [0]_MBO_0 7 6" xfId="4608"/>
    <cellStyle name="ÄÞ¸¶ [0]_MBO_0 7 6" xfId="9368"/>
    <cellStyle name="AÞ¸¶ [0]_MBO_0 7 7" xfId="8098"/>
    <cellStyle name="ÄÞ¸¶ [0]_MBO_0 7 7" xfId="9852"/>
    <cellStyle name="AÞ¸¶ [0]_MBO_0 7 8" xfId="7057"/>
    <cellStyle name="ÄÞ¸¶ [0]_MBO_0 7 8" xfId="10228"/>
    <cellStyle name="AÞ¸¶ [0]_MBO_0 7 9" xfId="7433"/>
    <cellStyle name="ÄÞ¸¶ [0]_MBO_0 7 9" xfId="10568"/>
    <cellStyle name="AÞ¸¶ [0]_MBO_0 8" xfId="2877"/>
    <cellStyle name="ÄÞ¸¶ [0]_MBO_0 8" xfId="2878"/>
    <cellStyle name="AÞ¸¶ [0]_MBO_0 8 10" xfId="3411"/>
    <cellStyle name="ÄÞ¸¶ [0]_MBO_0 8 10" xfId="10415"/>
    <cellStyle name="AÞ¸¶ [0]_MBO_0 8 2" xfId="4979"/>
    <cellStyle name="ÄÞ¸¶ [0]_MBO_0 8 2" xfId="5039"/>
    <cellStyle name="AÞ¸¶ [0]_MBO_0 8 3" xfId="7769"/>
    <cellStyle name="ÄÞ¸¶ [0]_MBO_0 8 3" xfId="7819"/>
    <cellStyle name="AÞ¸¶ [0]_MBO_0 8 4" xfId="8888"/>
    <cellStyle name="ÄÞ¸¶ [0]_MBO_0 8 4" xfId="7142"/>
    <cellStyle name="AÞ¸¶ [0]_MBO_0 8 5" xfId="7102"/>
    <cellStyle name="ÄÞ¸¶ [0]_MBO_0 8 5" xfId="9006"/>
    <cellStyle name="AÞ¸¶ [0]_MBO_0 8 6" xfId="3321"/>
    <cellStyle name="ÄÞ¸¶ [0]_MBO_0 8 6" xfId="7080"/>
    <cellStyle name="AÞ¸¶ [0]_MBO_0 8 7" xfId="9581"/>
    <cellStyle name="ÄÞ¸¶ [0]_MBO_0 8 7" xfId="8351"/>
    <cellStyle name="AÞ¸¶ [0]_MBO_0 8 8" xfId="9988"/>
    <cellStyle name="ÄÞ¸¶ [0]_MBO_0 8 8" xfId="9077"/>
    <cellStyle name="AÞ¸¶ [0]_MBO_0 8 9" xfId="10350"/>
    <cellStyle name="ÄÞ¸¶ [0]_MBO_0 8 9" xfId="7035"/>
    <cellStyle name="AÞ¸¶ [0]_MBO_0 9" xfId="2879"/>
    <cellStyle name="ÄÞ¸¶ [0]_MBO_0 9" xfId="2880"/>
    <cellStyle name="AÞ¸¶ [0]_MBO_0 9 10" xfId="11028"/>
    <cellStyle name="ÄÞ¸¶ [0]_MBO_0 9 10" xfId="3428"/>
    <cellStyle name="AÞ¸¶ [0]_MBO_0 9 2" xfId="5057"/>
    <cellStyle name="ÄÞ¸¶ [0]_MBO_0 9 2" xfId="4978"/>
    <cellStyle name="AÞ¸¶ [0]_MBO_0 9 3" xfId="7836"/>
    <cellStyle name="ÄÞ¸¶ [0]_MBO_0 9 3" xfId="7768"/>
    <cellStyle name="AÞ¸¶ [0]_MBO_0 9 4" xfId="7141"/>
    <cellStyle name="ÄÞ¸¶ [0]_MBO_0 9 4" xfId="7148"/>
    <cellStyle name="AÞ¸¶ [0]_MBO_0 9 5" xfId="9456"/>
    <cellStyle name="ÄÞ¸¶ [0]_MBO_0 9 5" xfId="7646"/>
    <cellStyle name="AÞ¸¶ [0]_MBO_0 9 6" xfId="9922"/>
    <cellStyle name="ÄÞ¸¶ [0]_MBO_0 9 6" xfId="3322"/>
    <cellStyle name="AÞ¸¶ [0]_MBO_0 9 7" xfId="10290"/>
    <cellStyle name="ÄÞ¸¶ [0]_MBO_0 9 7" xfId="8892"/>
    <cellStyle name="AÞ¸¶ [0]_MBO_0 9 8" xfId="10622"/>
    <cellStyle name="ÄÞ¸¶ [0]_MBO_0 9 8" xfId="7439"/>
    <cellStyle name="AÞ¸¶ [0]_MBO_0 9 9" xfId="10882"/>
    <cellStyle name="ÄÞ¸¶ [0]_MBO_0 9 9" xfId="6889"/>
    <cellStyle name="AÞ¸¶ [0]_MBO96_1" xfId="2881"/>
    <cellStyle name="ÄÞ¸¶ [0]_MBO96_1" xfId="756"/>
    <cellStyle name="AÞ¸¶ [0]_MBO96_1 10" xfId="757"/>
    <cellStyle name="ÄÞ¸¶ [0]_MBO96_1 10" xfId="2882"/>
    <cellStyle name="AÞ¸¶ [0]_MBO96_1 10 10" xfId="10812"/>
    <cellStyle name="ÄÞ¸¶ [0]_MBO96_1 10 10" xfId="7773"/>
    <cellStyle name="AÞ¸¶ [0]_MBO96_1 10 2" xfId="5104"/>
    <cellStyle name="ÄÞ¸¶ [0]_MBO96_1 10 2" xfId="5109"/>
    <cellStyle name="AÞ¸¶ [0]_MBO96_1 10 3" xfId="7877"/>
    <cellStyle name="ÄÞ¸¶ [0]_MBO96_1 10 3" xfId="7882"/>
    <cellStyle name="AÞ¸¶ [0]_MBO96_1 10 4" xfId="8981"/>
    <cellStyle name="ÄÞ¸¶ [0]_MBO96_1 10 4" xfId="8912"/>
    <cellStyle name="AÞ¸¶ [0]_MBO96_1 10 5" xfId="8713"/>
    <cellStyle name="ÄÞ¸¶ [0]_MBO96_1 10 5" xfId="7497"/>
    <cellStyle name="AÞ¸¶ [0]_MBO96_1 10 6" xfId="3367"/>
    <cellStyle name="ÄÞ¸¶ [0]_MBO96_1 10 6" xfId="7006"/>
    <cellStyle name="AÞ¸¶ [0]_MBO96_1 10 7" xfId="9085"/>
    <cellStyle name="ÄÞ¸¶ [0]_MBO96_1 10 7" xfId="7533"/>
    <cellStyle name="AÞ¸¶ [0]_MBO96_1 10 8" xfId="3452"/>
    <cellStyle name="ÄÞ¸¶ [0]_MBO96_1 10 8" xfId="8693"/>
    <cellStyle name="AÞ¸¶ [0]_MBO96_1 10 9" xfId="9337"/>
    <cellStyle name="ÄÞ¸¶ [0]_MBO96_1 10 9" xfId="3376"/>
    <cellStyle name="AÞ¸¶ [0]_MBO96_1 11" xfId="2883"/>
    <cellStyle name="ÄÞ¸¶ [0]_MBO96_1 11" xfId="2884"/>
    <cellStyle name="AÞ¸¶ [0]_MBO96_1 11 10" xfId="10362"/>
    <cellStyle name="ÄÞ¸¶ [0]_MBO96_1 11 10" xfId="10380"/>
    <cellStyle name="AÞ¸¶ [0]_MBO96_1 11 2" xfId="4895"/>
    <cellStyle name="ÄÞ¸¶ [0]_MBO96_1 11 2" xfId="4890"/>
    <cellStyle name="AÞ¸¶ [0]_MBO96_1 11 3" xfId="7692"/>
    <cellStyle name="ÄÞ¸¶ [0]_MBO96_1 11 3" xfId="7687"/>
    <cellStyle name="AÞ¸¶ [0]_MBO96_1 11 4" xfId="7160"/>
    <cellStyle name="ÄÞ¸¶ [0]_MBO96_1 11 4" xfId="8043"/>
    <cellStyle name="AÞ¸¶ [0]_MBO96_1 11 5" xfId="9086"/>
    <cellStyle name="ÄÞ¸¶ [0]_MBO96_1 11 5" xfId="4374"/>
    <cellStyle name="AÞ¸¶ [0]_MBO96_1 11 6" xfId="6902"/>
    <cellStyle name="ÄÞ¸¶ [0]_MBO96_1 11 6" xfId="6939"/>
    <cellStyle name="AÞ¸¶ [0]_MBO96_1 11 7" xfId="3480"/>
    <cellStyle name="ÄÞ¸¶ [0]_MBO96_1 11 7" xfId="7665"/>
    <cellStyle name="AÞ¸¶ [0]_MBO96_1 11 8" xfId="3476"/>
    <cellStyle name="ÄÞ¸¶ [0]_MBO96_1 11 8" xfId="7574"/>
    <cellStyle name="AÞ¸¶ [0]_MBO96_1 11 9" xfId="9016"/>
    <cellStyle name="ÄÞ¸¶ [0]_MBO96_1 11 9" xfId="7523"/>
    <cellStyle name="AÞ¸¶ [0]_MBO96_1 12" xfId="2885"/>
    <cellStyle name="ÄÞ¸¶ [0]_MBO96_1 12" xfId="2886"/>
    <cellStyle name="AÞ¸¶ [0]_MBO96_1 12 10" xfId="10339"/>
    <cellStyle name="ÄÞ¸¶ [0]_MBO96_1 12 10" xfId="9532"/>
    <cellStyle name="AÞ¸¶ [0]_MBO96_1 12 2" xfId="5149"/>
    <cellStyle name="ÄÞ¸¶ [0]_MBO96_1 12 2" xfId="5154"/>
    <cellStyle name="AÞ¸¶ [0]_MBO96_1 12 3" xfId="7920"/>
    <cellStyle name="ÄÞ¸¶ [0]_MBO96_1 12 3" xfId="7925"/>
    <cellStyle name="AÞ¸¶ [0]_MBO96_1 12 4" xfId="7425"/>
    <cellStyle name="ÄÞ¸¶ [0]_MBO96_1 12 4" xfId="7313"/>
    <cellStyle name="AÞ¸¶ [0]_MBO96_1 12 5" xfId="3330"/>
    <cellStyle name="ÄÞ¸¶ [0]_MBO96_1 12 5" xfId="3648"/>
    <cellStyle name="AÞ¸¶ [0]_MBO96_1 12 6" xfId="9590"/>
    <cellStyle name="ÄÞ¸¶ [0]_MBO96_1 12 6" xfId="3554"/>
    <cellStyle name="AÞ¸¶ [0]_MBO96_1 12 7" xfId="9995"/>
    <cellStyle name="ÄÞ¸¶ [0]_MBO96_1 12 7" xfId="3393"/>
    <cellStyle name="AÞ¸¶ [0]_MBO96_1 12 8" xfId="10358"/>
    <cellStyle name="ÄÞ¸¶ [0]_MBO96_1 12 8" xfId="8478"/>
    <cellStyle name="AÞ¸¶ [0]_MBO96_1 12 9" xfId="10682"/>
    <cellStyle name="ÄÞ¸¶ [0]_MBO96_1 12 9" xfId="9291"/>
    <cellStyle name="AÞ¸¶ [0]_MBO96_1 13" xfId="2887"/>
    <cellStyle name="ÄÞ¸¶ [0]_MBO96_1 13" xfId="2888"/>
    <cellStyle name="AÞ¸¶ [0]_MBO96_1 13 10" xfId="8775"/>
    <cellStyle name="ÄÞ¸¶ [0]_MBO96_1 13 10" xfId="10076"/>
    <cellStyle name="AÞ¸¶ [0]_MBO96_1 13 2" xfId="4841"/>
    <cellStyle name="ÄÞ¸¶ [0]_MBO96_1 13 2" xfId="4836"/>
    <cellStyle name="AÞ¸¶ [0]_MBO96_1 13 3" xfId="7641"/>
    <cellStyle name="ÄÞ¸¶ [0]_MBO96_1 13 3" xfId="7636"/>
    <cellStyle name="AÞ¸¶ [0]_MBO96_1 13 4" xfId="8936"/>
    <cellStyle name="ÄÞ¸¶ [0]_MBO96_1 13 4" xfId="9030"/>
    <cellStyle name="AÞ¸¶ [0]_MBO96_1 13 5" xfId="8710"/>
    <cellStyle name="ÄÞ¸¶ [0]_MBO96_1 13 5" xfId="8856"/>
    <cellStyle name="AÞ¸¶ [0]_MBO96_1 13 6" xfId="8598"/>
    <cellStyle name="ÄÞ¸¶ [0]_MBO96_1 13 6" xfId="9073"/>
    <cellStyle name="AÞ¸¶ [0]_MBO96_1 13 7" xfId="9539"/>
    <cellStyle name="ÄÞ¸¶ [0]_MBO96_1 13 7" xfId="8520"/>
    <cellStyle name="AÞ¸¶ [0]_MBO96_1 13 8" xfId="7583"/>
    <cellStyle name="ÄÞ¸¶ [0]_MBO96_1 13 8" xfId="9371"/>
    <cellStyle name="AÞ¸¶ [0]_MBO96_1 13 9" xfId="8707"/>
    <cellStyle name="ÄÞ¸¶ [0]_MBO96_1 13 9" xfId="9854"/>
    <cellStyle name="AÞ¸¶ [0]_MBO96_1 14" xfId="2889"/>
    <cellStyle name="ÄÞ¸¶ [0]_MBO96_1 14" xfId="2890"/>
    <cellStyle name="AÞ¸¶ [0]_MBO96_1 14 10" xfId="10962"/>
    <cellStyle name="ÄÞ¸¶ [0]_MBO96_1 14 10" xfId="10927"/>
    <cellStyle name="AÞ¸¶ [0]_MBO96_1 14 2" xfId="5203"/>
    <cellStyle name="ÄÞ¸¶ [0]_MBO96_1 14 2" xfId="5208"/>
    <cellStyle name="AÞ¸¶ [0]_MBO96_1 14 3" xfId="7969"/>
    <cellStyle name="ÄÞ¸¶ [0]_MBO96_1 14 3" xfId="7974"/>
    <cellStyle name="AÞ¸¶ [0]_MBO96_1 14 4" xfId="8420"/>
    <cellStyle name="ÄÞ¸¶ [0]_MBO96_1 14 4" xfId="8272"/>
    <cellStyle name="AÞ¸¶ [0]_MBO96_1 14 5" xfId="9312"/>
    <cellStyle name="ÄÞ¸¶ [0]_MBO96_1 14 5" xfId="9234"/>
    <cellStyle name="AÞ¸¶ [0]_MBO96_1 14 6" xfId="9797"/>
    <cellStyle name="ÄÞ¸¶ [0]_MBO96_1 14 6" xfId="9728"/>
    <cellStyle name="AÞ¸¶ [0]_MBO96_1 14 7" xfId="10180"/>
    <cellStyle name="ÄÞ¸¶ [0]_MBO96_1 14 7" xfId="10121"/>
    <cellStyle name="AÞ¸¶ [0]_MBO96_1 14 8" xfId="10525"/>
    <cellStyle name="ÄÞ¸¶ [0]_MBO96_1 14 8" xfId="10469"/>
    <cellStyle name="AÞ¸¶ [0]_MBO96_1 14 9" xfId="10803"/>
    <cellStyle name="ÄÞ¸¶ [0]_MBO96_1 14 9" xfId="10756"/>
    <cellStyle name="AÞ¸¶ [0]_MBO96_1 15" xfId="4780"/>
    <cellStyle name="ÄÞ¸¶ [0]_MBO96_1 15" xfId="4775"/>
    <cellStyle name="AÞ¸¶ [0]_MBO96_1 16" xfId="5262"/>
    <cellStyle name="ÄÞ¸¶ [0]_MBO96_1 16" xfId="5267"/>
    <cellStyle name="AÞ¸¶ [0]_MBO96_1 17" xfId="3822"/>
    <cellStyle name="ÄÞ¸¶ [0]_MBO96_1 17" xfId="3827"/>
    <cellStyle name="AÞ¸¶ [0]_MBO96_1 18" xfId="5324"/>
    <cellStyle name="ÄÞ¸¶ [0]_MBO96_1 18" xfId="5329"/>
    <cellStyle name="AÞ¸¶ [0]_MBO96_1 19" xfId="4182"/>
    <cellStyle name="ÄÞ¸¶ [0]_MBO96_1 19" xfId="4215"/>
    <cellStyle name="AÞ¸¶ [0]_MBO96_1 2" xfId="2891"/>
    <cellStyle name="ÄÞ¸¶ [0]_MBO96_1 2" xfId="2892"/>
    <cellStyle name="AÞ¸¶ [0]_MBO96_1 2 10" xfId="7015"/>
    <cellStyle name="ÄÞ¸¶ [0]_MBO96_1 2 10" xfId="3632"/>
    <cellStyle name="AÞ¸¶ [0]_MBO96_1 2 11" xfId="9568"/>
    <cellStyle name="ÄÞ¸¶ [0]_MBO96_1 2 2" xfId="4228"/>
    <cellStyle name="AÞ¸¶ [0]_MBO96_1 2 3" xfId="4227"/>
    <cellStyle name="ÄÞ¸¶ [0]_MBO96_1 2 3" xfId="7213"/>
    <cellStyle name="AÞ¸¶ [0]_MBO96_1 2 4" xfId="7212"/>
    <cellStyle name="ÄÞ¸¶ [0]_MBO96_1 2 4" xfId="6976"/>
    <cellStyle name="AÞ¸¶ [0]_MBO96_1 2 5" xfId="6977"/>
    <cellStyle name="ÄÞ¸¶ [0]_MBO96_1 2 5" xfId="7059"/>
    <cellStyle name="AÞ¸¶ [0]_MBO96_1 2 6" xfId="7019"/>
    <cellStyle name="ÄÞ¸¶ [0]_MBO96_1 2 6" xfId="7325"/>
    <cellStyle name="AÞ¸¶ [0]_MBO96_1 2 7" xfId="3364"/>
    <cellStyle name="ÄÞ¸¶ [0]_MBO96_1 2 7" xfId="7007"/>
    <cellStyle name="AÞ¸¶ [0]_MBO96_1 2 8" xfId="8960"/>
    <cellStyle name="ÄÞ¸¶ [0]_MBO96_1 2 8" xfId="7340"/>
    <cellStyle name="AÞ¸¶ [0]_MBO96_1 2 9" xfId="7169"/>
    <cellStyle name="ÄÞ¸¶ [0]_MBO96_1 2 9" xfId="9318"/>
    <cellStyle name="AÞ¸¶ [0]_MBO96_1 20" xfId="5384"/>
    <cellStyle name="ÄÞ¸¶ [0]_MBO96_1 20" xfId="5391"/>
    <cellStyle name="AÞ¸¶ [0]_MBO96_1 21" xfId="4381"/>
    <cellStyle name="ÄÞ¸¶ [0]_MBO96_1 21" xfId="4391"/>
    <cellStyle name="AÞ¸¶ [0]_MBO96_1 22" xfId="5447"/>
    <cellStyle name="ÄÞ¸¶ [0]_MBO96_1 22" xfId="5455"/>
    <cellStyle name="AÞ¸¶ [0]_MBO96_1 23" xfId="4557"/>
    <cellStyle name="ÄÞ¸¶ [0]_MBO96_1 23" xfId="4568"/>
    <cellStyle name="AÞ¸¶ [0]_MBO96_1 24" xfId="5512"/>
    <cellStyle name="ÄÞ¸¶ [0]_MBO96_1 24" xfId="5519"/>
    <cellStyle name="AÞ¸¶ [0]_MBO96_1 25" xfId="5565"/>
    <cellStyle name="ÄÞ¸¶ [0]_MBO96_1 25" xfId="5564"/>
    <cellStyle name="AÞ¸¶ [0]_MBO96_1 26" xfId="5645"/>
    <cellStyle name="ÄÞ¸¶ [0]_MBO96_1 26" xfId="5652"/>
    <cellStyle name="AÞ¸¶ [0]_MBO96_1 27" xfId="5626"/>
    <cellStyle name="ÄÞ¸¶ [0]_MBO96_1 27" xfId="5633"/>
    <cellStyle name="AÞ¸¶ [0]_MBO96_1 28" xfId="5706"/>
    <cellStyle name="ÄÞ¸¶ [0]_MBO96_1 28" xfId="5713"/>
    <cellStyle name="AÞ¸¶ [0]_MBO96_1 29" xfId="5770"/>
    <cellStyle name="ÄÞ¸¶ [0]_MBO96_1 29" xfId="5777"/>
    <cellStyle name="AÞ¸¶ [0]_MBO96_1 3" xfId="4225"/>
    <cellStyle name="ÄÞ¸¶ [0]_MBO96_1 3" xfId="2893"/>
    <cellStyle name="AÞ¸¶ [0]_MBO96_1 3 2" xfId="2894"/>
    <cellStyle name="ÄÞ¸¶ [0]_MBO96_1 3 2" xfId="4226"/>
    <cellStyle name="AÞ¸¶ [0]_MBO96_1 30" xfId="5832"/>
    <cellStyle name="ÄÞ¸¶ [0]_MBO96_1 30" xfId="5839"/>
    <cellStyle name="AÞ¸¶ [0]_MBO96_1 31" xfId="5896"/>
    <cellStyle name="ÄÞ¸¶ [0]_MBO96_1 31" xfId="5903"/>
    <cellStyle name="AÞ¸¶ [0]_MBO96_1 32" xfId="5958"/>
    <cellStyle name="ÄÞ¸¶ [0]_MBO96_1 32" xfId="5965"/>
    <cellStyle name="AÞ¸¶ [0]_MBO96_1 33" xfId="6022"/>
    <cellStyle name="ÄÞ¸¶ [0]_MBO96_1 33" xfId="6029"/>
    <cellStyle name="AÞ¸¶ [0]_MBO96_1 34" xfId="6084"/>
    <cellStyle name="ÄÞ¸¶ [0]_MBO96_1 34" xfId="6091"/>
    <cellStyle name="AÞ¸¶ [0]_MBO96_1 35" xfId="6146"/>
    <cellStyle name="ÄÞ¸¶ [0]_MBO96_1 35" xfId="6153"/>
    <cellStyle name="AÞ¸¶ [0]_MBO96_1 36" xfId="6207"/>
    <cellStyle name="ÄÞ¸¶ [0]_MBO96_1 36" xfId="6214"/>
    <cellStyle name="AÞ¸¶ [0]_MBO96_1 37" xfId="6268"/>
    <cellStyle name="ÄÞ¸¶ [0]_MBO96_1 37" xfId="6275"/>
    <cellStyle name="AÞ¸¶ [0]_MBO96_1 38" xfId="6328"/>
    <cellStyle name="ÄÞ¸¶ [0]_MBO96_1 38" xfId="6335"/>
    <cellStyle name="AÞ¸¶ [0]_MBO96_1 39" xfId="6387"/>
    <cellStyle name="ÄÞ¸¶ [0]_MBO96_1 39" xfId="6394"/>
    <cellStyle name="AÞ¸¶ [0]_MBO96_1 4" xfId="5015"/>
    <cellStyle name="ÄÞ¸¶ [0]_MBO96_1 4" xfId="2895"/>
    <cellStyle name="AÞ¸¶ [0]_MBO96_1 4 2" xfId="2896"/>
    <cellStyle name="ÄÞ¸¶ [0]_MBO96_1 4 2" xfId="5016"/>
    <cellStyle name="AÞ¸¶ [0]_MBO96_1 40" xfId="6444"/>
    <cellStyle name="ÄÞ¸¶ [0]_MBO96_1 40" xfId="6451"/>
    <cellStyle name="AÞ¸¶ [0]_MBO96_1 41" xfId="6500"/>
    <cellStyle name="ÄÞ¸¶ [0]_MBO96_1 41" xfId="6507"/>
    <cellStyle name="AÞ¸¶ [0]_MBO96_1 42" xfId="6553"/>
    <cellStyle name="ÄÞ¸¶ [0]_MBO96_1 42" xfId="6560"/>
    <cellStyle name="AÞ¸¶ [0]_MBO96_1 5" xfId="4964"/>
    <cellStyle name="ÄÞ¸¶ [0]_MBO96_1 5" xfId="2897"/>
    <cellStyle name="AÞ¸¶ [0]_MBO96_1 5 2" xfId="2898"/>
    <cellStyle name="ÄÞ¸¶ [0]_MBO96_1 5 2" xfId="4963"/>
    <cellStyle name="AÞ¸¶ [0]_MBO96_1 6" xfId="5051"/>
    <cellStyle name="ÄÞ¸¶ [0]_MBO96_1 6" xfId="2899"/>
    <cellStyle name="AÞ¸¶ [0]_MBO96_1 7" xfId="2900"/>
    <cellStyle name="ÄÞ¸¶ [0]_MBO96_1 7" xfId="2901"/>
    <cellStyle name="AÞ¸¶ [0]_MBO96_1 7 10" xfId="10656"/>
    <cellStyle name="ÄÞ¸¶ [0]_MBO96_1 7 10" xfId="10657"/>
    <cellStyle name="AÞ¸¶ [0]_MBO96_1 7 2" xfId="4969"/>
    <cellStyle name="ÄÞ¸¶ [0]_MBO96_1 7 2" xfId="4968"/>
    <cellStyle name="AÞ¸¶ [0]_MBO96_1 7 3" xfId="7759"/>
    <cellStyle name="ÄÞ¸¶ [0]_MBO96_1 7 3" xfId="7758"/>
    <cellStyle name="AÞ¸¶ [0]_MBO96_1 7 4" xfId="9019"/>
    <cellStyle name="ÄÞ¸¶ [0]_MBO96_1 7 4" xfId="9040"/>
    <cellStyle name="AÞ¸¶ [0]_MBO96_1 7 5" xfId="8979"/>
    <cellStyle name="ÄÞ¸¶ [0]_MBO96_1 7 5" xfId="8910"/>
    <cellStyle name="AÞ¸¶ [0]_MBO96_1 7 6" xfId="9542"/>
    <cellStyle name="ÄÞ¸¶ [0]_MBO96_1 7 6" xfId="9541"/>
    <cellStyle name="AÞ¸¶ [0]_MBO96_1 7 7" xfId="6982"/>
    <cellStyle name="ÄÞ¸¶ [0]_MBO96_1 7 7" xfId="9433"/>
    <cellStyle name="AÞ¸¶ [0]_MBO96_1 7 8" xfId="3496"/>
    <cellStyle name="ÄÞ¸¶ [0]_MBO96_1 7 8" xfId="6992"/>
    <cellStyle name="AÞ¸¶ [0]_MBO96_1 7 9" xfId="7783"/>
    <cellStyle name="ÄÞ¸¶ [0]_MBO96_1 7 9" xfId="8818"/>
    <cellStyle name="AÞ¸¶ [0]_MBO96_1 8" xfId="2902"/>
    <cellStyle name="ÄÞ¸¶ [0]_MBO96_1 8" xfId="2903"/>
    <cellStyle name="AÞ¸¶ [0]_MBO96_1 8 10" xfId="10921"/>
    <cellStyle name="ÄÞ¸¶ [0]_MBO96_1 8 10" xfId="8369"/>
    <cellStyle name="AÞ¸¶ [0]_MBO96_1 8 2" xfId="5071"/>
    <cellStyle name="ÄÞ¸¶ [0]_MBO96_1 8 2" xfId="5074"/>
    <cellStyle name="AÞ¸¶ [0]_MBO96_1 8 3" xfId="7847"/>
    <cellStyle name="ÄÞ¸¶ [0]_MBO96_1 8 3" xfId="7850"/>
    <cellStyle name="AÞ¸¶ [0]_MBO96_1 8 4" xfId="8312"/>
    <cellStyle name="ÄÞ¸¶ [0]_MBO96_1 8 4" xfId="8221"/>
    <cellStyle name="AÞ¸¶ [0]_MBO96_1 8 5" xfId="9218"/>
    <cellStyle name="ÄÞ¸¶ [0]_MBO96_1 8 5" xfId="9175"/>
    <cellStyle name="AÞ¸¶ [0]_MBO96_1 8 6" xfId="9711"/>
    <cellStyle name="ÄÞ¸¶ [0]_MBO96_1 8 6" xfId="9674"/>
    <cellStyle name="AÞ¸¶ [0]_MBO96_1 8 7" xfId="10104"/>
    <cellStyle name="ÄÞ¸¶ [0]_MBO96_1 8 7" xfId="10073"/>
    <cellStyle name="AÞ¸¶ [0]_MBO96_1 8 8" xfId="10454"/>
    <cellStyle name="ÄÞ¸¶ [0]_MBO96_1 8 8" xfId="10430"/>
    <cellStyle name="AÞ¸¶ [0]_MBO96_1 8 9" xfId="10743"/>
    <cellStyle name="ÄÞ¸¶ [0]_MBO96_1 8 9" xfId="10726"/>
    <cellStyle name="AÞ¸¶ [0]_MBO96_1 9" xfId="2904"/>
    <cellStyle name="ÄÞ¸¶ [0]_MBO96_1 9" xfId="2905"/>
    <cellStyle name="AÞ¸¶ [0]_MBO96_1 9 10" xfId="10950"/>
    <cellStyle name="ÄÞ¸¶ [0]_MBO96_1 9 10" xfId="10989"/>
    <cellStyle name="AÞ¸¶ [0]_MBO96_1 9 2" xfId="4940"/>
    <cellStyle name="ÄÞ¸¶ [0]_MBO96_1 9 2" xfId="4935"/>
    <cellStyle name="AÞ¸¶ [0]_MBO96_1 9 3" xfId="7731"/>
    <cellStyle name="ÄÞ¸¶ [0]_MBO96_1 9 3" xfId="7727"/>
    <cellStyle name="AÞ¸¶ [0]_MBO96_1 9 4" xfId="8379"/>
    <cellStyle name="ÄÞ¸¶ [0]_MBO96_1 9 4" xfId="8465"/>
    <cellStyle name="AÞ¸¶ [0]_MBO96_1 9 5" xfId="9276"/>
    <cellStyle name="ÄÞ¸¶ [0]_MBO96_1 9 5" xfId="9350"/>
    <cellStyle name="AÞ¸¶ [0]_MBO96_1 9 6" xfId="9387"/>
    <cellStyle name="ÄÞ¸¶ [0]_MBO96_1 9 6" xfId="9834"/>
    <cellStyle name="AÞ¸¶ [0]_MBO96_1 9 7" xfId="9155"/>
    <cellStyle name="ÄÞ¸¶ [0]_MBO96_1 9 7" xfId="10212"/>
    <cellStyle name="AÞ¸¶ [0]_MBO96_1 9 8" xfId="9654"/>
    <cellStyle name="ÄÞ¸¶ [0]_MBO96_1 9 8" xfId="10556"/>
    <cellStyle name="AÞ¸¶ [0]_MBO96_1 9 9" xfId="10054"/>
    <cellStyle name="ÄÞ¸¶ [0]_MBO96_1 9 9" xfId="10825"/>
    <cellStyle name="Äþ¸¶_¸åãâ" xfId="758"/>
    <cellStyle name="AÞ¸¶_±aA¸" xfId="759"/>
    <cellStyle name="Äþ¸¶_090608_업무보고서 개정_복호화(2)" xfId="760"/>
    <cellStyle name="AÞ¸¶_¾ÆA§AU¾÷" xfId="761"/>
    <cellStyle name="ÄÞ¸¶_97MBO" xfId="762"/>
    <cellStyle name="AÞ¸¶_97MBO (2)" xfId="763"/>
    <cellStyle name="ÄÞ¸¶_97MBO (2)" xfId="764"/>
    <cellStyle name="AÞ¸¶_97MBO (2) 10" xfId="765"/>
    <cellStyle name="ÄÞ¸¶_97MBO (2) 10" xfId="2906"/>
    <cellStyle name="AÞ¸¶_97MBO (2) 10 10" xfId="9796"/>
    <cellStyle name="ÄÞ¸¶_97MBO (2) 10 10" xfId="7543"/>
    <cellStyle name="AÞ¸¶_97MBO (2) 10 2" xfId="4233"/>
    <cellStyle name="ÄÞ¸¶_97MBO (2) 10 2" xfId="5090"/>
    <cellStyle name="AÞ¸¶_97MBO (2) 10 3" xfId="7217"/>
    <cellStyle name="ÄÞ¸¶_97MBO (2) 10 3" xfId="7863"/>
    <cellStyle name="AÞ¸¶_97MBO (2) 10 4" xfId="8000"/>
    <cellStyle name="ÄÞ¸¶_97MBO (2) 10 4" xfId="7134"/>
    <cellStyle name="AÞ¸¶_97MBO (2) 10 5" xfId="9033"/>
    <cellStyle name="ÄÞ¸¶_97MBO (2) 10 5" xfId="9107"/>
    <cellStyle name="AÞ¸¶_97MBO (2) 10 6" xfId="3608"/>
    <cellStyle name="ÄÞ¸¶_97MBO (2) 10 6" xfId="8449"/>
    <cellStyle name="AÞ¸¶_97MBO (2) 10 7" xfId="7526"/>
    <cellStyle name="ÄÞ¸¶_97MBO (2) 10 7" xfId="8576"/>
    <cellStyle name="AÞ¸¶_97MBO (2) 10 8" xfId="8323"/>
    <cellStyle name="ÄÞ¸¶_97MBO (2) 10 8" xfId="9789"/>
    <cellStyle name="AÞ¸¶_97MBO (2) 10 9" xfId="3469"/>
    <cellStyle name="ÄÞ¸¶_97MBO (2) 10 9" xfId="10177"/>
    <cellStyle name="AÞ¸¶_97MBO (2) 11" xfId="2907"/>
    <cellStyle name="ÄÞ¸¶_97MBO (2) 11" xfId="2908"/>
    <cellStyle name="AÞ¸¶_97MBO (2) 11 10" xfId="10763"/>
    <cellStyle name="ÄÞ¸¶_97MBO (2) 11 10" xfId="7025"/>
    <cellStyle name="AÞ¸¶_97MBO (2) 11 2" xfId="4913"/>
    <cellStyle name="ÄÞ¸¶_97MBO (2) 11 2" xfId="4912"/>
    <cellStyle name="AÞ¸¶_97MBO (2) 11 3" xfId="7707"/>
    <cellStyle name="ÄÞ¸¶_97MBO (2) 11 3" xfId="7706"/>
    <cellStyle name="AÞ¸¶_97MBO (2) 11 4" xfId="8882"/>
    <cellStyle name="ÄÞ¸¶_97MBO (2) 11 4" xfId="8914"/>
    <cellStyle name="AÞ¸¶_97MBO (2) 11 5" xfId="8211"/>
    <cellStyle name="ÄÞ¸¶_97MBO (2) 11 5" xfId="8845"/>
    <cellStyle name="AÞ¸¶_97MBO (2) 11 6" xfId="9327"/>
    <cellStyle name="ÄÞ¸¶_97MBO (2) 11 6" xfId="8219"/>
    <cellStyle name="AÞ¸¶_97MBO (2) 11 7" xfId="9813"/>
    <cellStyle name="ÄÞ¸¶_97MBO (2) 11 7" xfId="9376"/>
    <cellStyle name="AÞ¸¶_97MBO (2) 11 8" xfId="10194"/>
    <cellStyle name="ÄÞ¸¶_97MBO (2) 11 8" xfId="9857"/>
    <cellStyle name="AÞ¸¶_97MBO (2) 11 9" xfId="10538"/>
    <cellStyle name="ÄÞ¸¶_97MBO (2) 11 9" xfId="10231"/>
    <cellStyle name="AÞ¸¶_97MBO (2) 12" xfId="2909"/>
    <cellStyle name="ÄÞ¸¶_97MBO (2) 12" xfId="2910"/>
    <cellStyle name="AÞ¸¶_97MBO (2) 12 10" xfId="11017"/>
    <cellStyle name="ÄÞ¸¶_97MBO (2) 12 10" xfId="11018"/>
    <cellStyle name="AÞ¸¶_97MBO (2) 12 2" xfId="5128"/>
    <cellStyle name="ÄÞ¸¶_97MBO (2) 12 2" xfId="5129"/>
    <cellStyle name="AÞ¸¶_97MBO (2) 12 3" xfId="7900"/>
    <cellStyle name="ÄÞ¸¶_97MBO (2) 12 3" xfId="7901"/>
    <cellStyle name="AÞ¸¶_97MBO (2) 12 4" xfId="8572"/>
    <cellStyle name="ÄÞ¸¶_97MBO (2) 12 4" xfId="8534"/>
    <cellStyle name="AÞ¸¶_97MBO (2) 12 5" xfId="9444"/>
    <cellStyle name="ÄÞ¸¶_97MBO (2) 12 5" xfId="8085"/>
    <cellStyle name="AÞ¸¶_97MBO (2) 12 6" xfId="9910"/>
    <cellStyle name="ÄÞ¸¶_97MBO (2) 12 6" xfId="9888"/>
    <cellStyle name="AÞ¸¶_97MBO (2) 12 7" xfId="10280"/>
    <cellStyle name="ÄÞ¸¶_97MBO (2) 12 7" xfId="10261"/>
    <cellStyle name="AÞ¸¶_97MBO (2) 12 8" xfId="10613"/>
    <cellStyle name="ÄÞ¸¶_97MBO (2) 12 8" xfId="10594"/>
    <cellStyle name="AÞ¸¶_97MBO (2) 12 9" xfId="10875"/>
    <cellStyle name="ÄÞ¸¶_97MBO (2) 12 9" xfId="10860"/>
    <cellStyle name="AÞ¸¶_97MBO (2) 13" xfId="2911"/>
    <cellStyle name="ÄÞ¸¶_97MBO (2) 13" xfId="2912"/>
    <cellStyle name="AÞ¸¶_97MBO (2) 13 10" xfId="11012"/>
    <cellStyle name="ÄÞ¸¶_97MBO (2) 13 10" xfId="11011"/>
    <cellStyle name="AÞ¸¶_97MBO (2) 13 2" xfId="4863"/>
    <cellStyle name="ÄÞ¸¶_97MBO (2) 13 2" xfId="4862"/>
    <cellStyle name="AÞ¸¶_97MBO (2) 13 3" xfId="7658"/>
    <cellStyle name="ÄÞ¸¶_97MBO (2) 13 3" xfId="7657"/>
    <cellStyle name="AÞ¸¶_97MBO (2) 13 4" xfId="8515"/>
    <cellStyle name="ÄÞ¸¶_97MBO (2) 13 4" xfId="8557"/>
    <cellStyle name="AÞ¸¶_97MBO (2) 13 5" xfId="9432"/>
    <cellStyle name="ÄÞ¸¶_97MBO (2) 13 5" xfId="9431"/>
    <cellStyle name="AÞ¸¶_97MBO (2) 13 6" xfId="9904"/>
    <cellStyle name="ÄÞ¸¶_97MBO (2) 13 6" xfId="9903"/>
    <cellStyle name="AÞ¸¶_97MBO (2) 13 7" xfId="10276"/>
    <cellStyle name="ÄÞ¸¶_97MBO (2) 13 7" xfId="10275"/>
    <cellStyle name="AÞ¸¶_97MBO (2) 13 8" xfId="10608"/>
    <cellStyle name="ÄÞ¸¶_97MBO (2) 13 8" xfId="10607"/>
    <cellStyle name="AÞ¸¶_97MBO (2) 13 9" xfId="10871"/>
    <cellStyle name="ÄÞ¸¶_97MBO (2) 13 9" xfId="10870"/>
    <cellStyle name="AÞ¸¶_97MBO (2) 14" xfId="2913"/>
    <cellStyle name="ÄÞ¸¶_97MBO (2) 14" xfId="2914"/>
    <cellStyle name="AÞ¸¶_97MBO (2) 14 10" xfId="10407"/>
    <cellStyle name="ÄÞ¸¶_97MBO (2) 14 10" xfId="7049"/>
    <cellStyle name="AÞ¸¶_97MBO (2) 14 2" xfId="5176"/>
    <cellStyle name="ÄÞ¸¶_97MBO (2) 14 2" xfId="5179"/>
    <cellStyle name="AÞ¸¶_97MBO (2) 14 3" xfId="7943"/>
    <cellStyle name="ÄÞ¸¶_97MBO (2) 14 3" xfId="7946"/>
    <cellStyle name="AÞ¸¶_97MBO (2) 14 4" xfId="8911"/>
    <cellStyle name="ÄÞ¸¶_97MBO (2) 14 4" xfId="8838"/>
    <cellStyle name="AÞ¸¶_97MBO (2) 14 5" xfId="8190"/>
    <cellStyle name="ÄÞ¸¶_97MBO (2) 14 5" xfId="3621"/>
    <cellStyle name="AÞ¸¶_97MBO (2) 14 6" xfId="9240"/>
    <cellStyle name="ÄÞ¸¶_97MBO (2) 14 6" xfId="9115"/>
    <cellStyle name="AÞ¸¶_97MBO (2) 14 7" xfId="9734"/>
    <cellStyle name="ÄÞ¸¶_97MBO (2) 14 7" xfId="9615"/>
    <cellStyle name="AÞ¸¶_97MBO (2) 14 8" xfId="10128"/>
    <cellStyle name="ÄÞ¸¶_97MBO (2) 14 8" xfId="10017"/>
    <cellStyle name="AÞ¸¶_97MBO (2) 14 9" xfId="10476"/>
    <cellStyle name="ÄÞ¸¶_97MBO (2) 14 9" xfId="10379"/>
    <cellStyle name="AÞ¸¶_97MBO (2) 15" xfId="4808"/>
    <cellStyle name="ÄÞ¸¶_97MBO (2) 15" xfId="4807"/>
    <cellStyle name="AÞ¸¶_97MBO (2) 16" xfId="5237"/>
    <cellStyle name="ÄÞ¸¶_97MBO (2) 16" xfId="5238"/>
    <cellStyle name="AÞ¸¶_97MBO (2) 17" xfId="3715"/>
    <cellStyle name="ÄÞ¸¶_97MBO (2) 17" xfId="3716"/>
    <cellStyle name="AÞ¸¶_97MBO (2) 18" xfId="5295"/>
    <cellStyle name="ÄÞ¸¶_97MBO (2) 18" xfId="5296"/>
    <cellStyle name="AÞ¸¶_97MBO (2) 19" xfId="3870"/>
    <cellStyle name="ÄÞ¸¶_97MBO (2) 19" xfId="3871"/>
    <cellStyle name="AÞ¸¶_97MBO (2) 2" xfId="2915"/>
    <cellStyle name="ÄÞ¸¶_97MBO (2) 2" xfId="2916"/>
    <cellStyle name="AÞ¸¶_97MBO (2) 2 10" xfId="7344"/>
    <cellStyle name="ÄÞ¸¶_97MBO (2) 2 10" xfId="3350"/>
    <cellStyle name="AÞ¸¶_97MBO (2) 2 11" xfId="9984"/>
    <cellStyle name="ÄÞ¸¶_97MBO (2) 2 2" xfId="4234"/>
    <cellStyle name="AÞ¸¶_97MBO (2) 2 3" xfId="4231"/>
    <cellStyle name="ÄÞ¸¶_97MBO (2) 2 3" xfId="7218"/>
    <cellStyle name="AÞ¸¶_97MBO (2) 2 4" xfId="7216"/>
    <cellStyle name="ÄÞ¸¶_97MBO (2) 2 4" xfId="7999"/>
    <cellStyle name="AÞ¸¶_97MBO (2) 2 5" xfId="6875"/>
    <cellStyle name="ÄÞ¸¶_97MBO (2) 2 5" xfId="9056"/>
    <cellStyle name="AÞ¸¶_97MBO (2) 2 6" xfId="7069"/>
    <cellStyle name="ÄÞ¸¶_97MBO (2) 2 6" xfId="9091"/>
    <cellStyle name="AÞ¸¶_97MBO (2) 2 7" xfId="8562"/>
    <cellStyle name="ÄÞ¸¶_97MBO (2) 2 7" xfId="8873"/>
    <cellStyle name="AÞ¸¶_97MBO (2) 2 8" xfId="3431"/>
    <cellStyle name="ÄÞ¸¶_97MBO (2) 2 8" xfId="8623"/>
    <cellStyle name="AÞ¸¶_97MBO (2) 2 9" xfId="3439"/>
    <cellStyle name="ÄÞ¸¶_97MBO (2) 2 9" xfId="7082"/>
    <cellStyle name="AÞ¸¶_97MBO (2) 20" xfId="5357"/>
    <cellStyle name="ÄÞ¸¶_97MBO (2) 20" xfId="5358"/>
    <cellStyle name="AÞ¸¶_97MBO (2) 21" xfId="4311"/>
    <cellStyle name="ÄÞ¸¶_97MBO (2) 21" xfId="4312"/>
    <cellStyle name="AÞ¸¶_97MBO (2) 22" xfId="5419"/>
    <cellStyle name="ÄÞ¸¶_97MBO (2) 22" xfId="5420"/>
    <cellStyle name="AÞ¸¶_97MBO (2) 23" xfId="4463"/>
    <cellStyle name="ÄÞ¸¶_97MBO (2) 23" xfId="4464"/>
    <cellStyle name="AÞ¸¶_97MBO (2) 24" xfId="5483"/>
    <cellStyle name="ÄÞ¸¶_97MBO (2) 24" xfId="5484"/>
    <cellStyle name="AÞ¸¶_97MBO (2) 25" xfId="4700"/>
    <cellStyle name="ÄÞ¸¶_97MBO (2) 25" xfId="4701"/>
    <cellStyle name="AÞ¸¶_97MBO (2) 26" xfId="5547"/>
    <cellStyle name="ÄÞ¸¶_97MBO (2) 26" xfId="5548"/>
    <cellStyle name="AÞ¸¶_97MBO (2) 27" xfId="5599"/>
    <cellStyle name="ÄÞ¸¶_97MBO (2) 27" xfId="5600"/>
    <cellStyle name="AÞ¸¶_97MBO (2) 28" xfId="5679"/>
    <cellStyle name="ÄÞ¸¶_97MBO (2) 28" xfId="5680"/>
    <cellStyle name="AÞ¸¶_97MBO (2) 29" xfId="5743"/>
    <cellStyle name="ÄÞ¸¶_97MBO (2) 29" xfId="5744"/>
    <cellStyle name="AÞ¸¶_97MBO (2) 3" xfId="4235"/>
    <cellStyle name="ÄÞ¸¶_97MBO (2) 3" xfId="2917"/>
    <cellStyle name="AÞ¸¶_97MBO (2) 3 2" xfId="2918"/>
    <cellStyle name="ÄÞ¸¶_97MBO (2) 3 2" xfId="4236"/>
    <cellStyle name="AÞ¸¶_97MBO (2) 30" xfId="5805"/>
    <cellStyle name="ÄÞ¸¶_97MBO (2) 30" xfId="5806"/>
    <cellStyle name="AÞ¸¶_97MBO (2) 31" xfId="5869"/>
    <cellStyle name="ÄÞ¸¶_97MBO (2) 31" xfId="5870"/>
    <cellStyle name="AÞ¸¶_97MBO (2) 32" xfId="5931"/>
    <cellStyle name="ÄÞ¸¶_97MBO (2) 32" xfId="5932"/>
    <cellStyle name="AÞ¸¶_97MBO (2) 33" xfId="5995"/>
    <cellStyle name="ÄÞ¸¶_97MBO (2) 33" xfId="5996"/>
    <cellStyle name="AÞ¸¶_97MBO (2) 34" xfId="6057"/>
    <cellStyle name="ÄÞ¸¶_97MBO (2) 34" xfId="6058"/>
    <cellStyle name="AÞ¸¶_97MBO (2) 35" xfId="6119"/>
    <cellStyle name="ÄÞ¸¶_97MBO (2) 35" xfId="6120"/>
    <cellStyle name="AÞ¸¶_97MBO (2) 36" xfId="6181"/>
    <cellStyle name="ÄÞ¸¶_97MBO (2) 36" xfId="6182"/>
    <cellStyle name="AÞ¸¶_97MBO (2) 37" xfId="6242"/>
    <cellStyle name="ÄÞ¸¶_97MBO (2) 37" xfId="6243"/>
    <cellStyle name="AÞ¸¶_97MBO (2) 38" xfId="6303"/>
    <cellStyle name="ÄÞ¸¶_97MBO (2) 38" xfId="6304"/>
    <cellStyle name="AÞ¸¶_97MBO (2) 39" xfId="6363"/>
    <cellStyle name="ÄÞ¸¶_97MBO (2) 39" xfId="6364"/>
    <cellStyle name="AÞ¸¶_97MBO (2) 4" xfId="4237"/>
    <cellStyle name="ÄÞ¸¶_97MBO (2) 4" xfId="2919"/>
    <cellStyle name="AÞ¸¶_97MBO (2) 4 2" xfId="2920"/>
    <cellStyle name="ÄÞ¸¶_97MBO (2) 4 2" xfId="4238"/>
    <cellStyle name="AÞ¸¶_97MBO (2) 40" xfId="6422"/>
    <cellStyle name="ÄÞ¸¶_97MBO (2) 40" xfId="6423"/>
    <cellStyle name="AÞ¸¶_97MBO (2) 41" xfId="6478"/>
    <cellStyle name="ÄÞ¸¶_97MBO (2) 41" xfId="6479"/>
    <cellStyle name="AÞ¸¶_97MBO (2) 42" xfId="6532"/>
    <cellStyle name="ÄÞ¸¶_97MBO (2) 42" xfId="6533"/>
    <cellStyle name="AÞ¸¶_97MBO (2) 43" xfId="6583"/>
    <cellStyle name="ÄÞ¸¶_97MBO (2) 43" xfId="6584"/>
    <cellStyle name="AÞ¸¶_97MBO (2) 44" xfId="6631"/>
    <cellStyle name="ÄÞ¸¶_97MBO (2) 44" xfId="6632"/>
    <cellStyle name="AÞ¸¶_97MBO (2) 5" xfId="5021"/>
    <cellStyle name="ÄÞ¸¶_97MBO (2) 5" xfId="2921"/>
    <cellStyle name="AÞ¸¶_97MBO (2) 5 2" xfId="2922"/>
    <cellStyle name="ÄÞ¸¶_97MBO (2) 5 2" xfId="4232"/>
    <cellStyle name="AÞ¸¶_97MBO (2) 6" xfId="4956"/>
    <cellStyle name="ÄÞ¸¶_97MBO (2) 6" xfId="2923"/>
    <cellStyle name="AÞ¸¶_97MBO (2) 7" xfId="2924"/>
    <cellStyle name="ÄÞ¸¶_97MBO (2) 7" xfId="2925"/>
    <cellStyle name="AÞ¸¶_97MBO (2) 7 10" xfId="11029"/>
    <cellStyle name="ÄÞ¸¶_97MBO (2) 7 10" xfId="6922"/>
    <cellStyle name="AÞ¸¶_97MBO (2) 7 2" xfId="5058"/>
    <cellStyle name="ÄÞ¸¶_97MBO (2) 7 2" xfId="4955"/>
    <cellStyle name="AÞ¸¶_97MBO (2) 7 3" xfId="7837"/>
    <cellStyle name="ÄÞ¸¶_97MBO (2) 7 3" xfId="7746"/>
    <cellStyle name="AÞ¸¶_97MBO (2) 7 4" xfId="8554"/>
    <cellStyle name="ÄÞ¸¶_97MBO (2) 7 4" xfId="7314"/>
    <cellStyle name="AÞ¸¶_97MBO (2) 7 5" xfId="9429"/>
    <cellStyle name="ÄÞ¸¶_97MBO (2) 7 5" xfId="3623"/>
    <cellStyle name="AÞ¸¶_97MBO (2) 7 6" xfId="9901"/>
    <cellStyle name="ÄÞ¸¶_97MBO (2) 7 6" xfId="3492"/>
    <cellStyle name="AÞ¸¶_97MBO (2) 7 7" xfId="10273"/>
    <cellStyle name="ÄÞ¸¶_97MBO (2) 7 7" xfId="9069"/>
    <cellStyle name="AÞ¸¶_97MBO (2) 7 8" xfId="10605"/>
    <cellStyle name="ÄÞ¸¶_97MBO (2) 7 8" xfId="8653"/>
    <cellStyle name="AÞ¸¶_97MBO (2) 7 9" xfId="10868"/>
    <cellStyle name="ÄÞ¸¶_97MBO (2) 7 9" xfId="7178"/>
    <cellStyle name="AÞ¸¶_97MBO (2) 8" xfId="2926"/>
    <cellStyle name="ÄÞ¸¶_97MBO (2) 8" xfId="2927"/>
    <cellStyle name="AÞ¸¶_97MBO (2) 8 10" xfId="8331"/>
    <cellStyle name="ÄÞ¸¶_97MBO (2) 8 10" xfId="11009"/>
    <cellStyle name="AÞ¸¶_97MBO (2) 8 2" xfId="4954"/>
    <cellStyle name="ÄÞ¸¶_97MBO (2) 8 2" xfId="5059"/>
    <cellStyle name="AÞ¸¶_97MBO (2) 8 3" xfId="7745"/>
    <cellStyle name="ÄÞ¸¶_97MBO (2) 8 3" xfId="7838"/>
    <cellStyle name="AÞ¸¶_97MBO (2) 8 4" xfId="7317"/>
    <cellStyle name="ÄÞ¸¶_97MBO (2) 8 4" xfId="8555"/>
    <cellStyle name="AÞ¸¶_97MBO (2) 8 5" xfId="3645"/>
    <cellStyle name="ÄÞ¸¶_97MBO (2) 8 5" xfId="9430"/>
    <cellStyle name="AÞ¸¶_97MBO (2) 8 6" xfId="9004"/>
    <cellStyle name="ÄÞ¸¶_97MBO (2) 8 6" xfId="9902"/>
    <cellStyle name="AÞ¸¶_97MBO (2) 8 7" xfId="8176"/>
    <cellStyle name="ÄÞ¸¶_97MBO (2) 8 7" xfId="10274"/>
    <cellStyle name="AÞ¸¶_97MBO (2) 8 8" xfId="3584"/>
    <cellStyle name="ÄÞ¸¶_97MBO (2) 8 8" xfId="10606"/>
    <cellStyle name="AÞ¸¶_97MBO (2) 8 9" xfId="8322"/>
    <cellStyle name="ÄÞ¸¶_97MBO (2) 8 9" xfId="10869"/>
    <cellStyle name="AÞ¸¶_97MBO (2) 9" xfId="2928"/>
    <cellStyle name="ÄÞ¸¶_97MBO (2) 9" xfId="2929"/>
    <cellStyle name="AÞ¸¶_97MBO (2) 9 10" xfId="3399"/>
    <cellStyle name="ÄÞ¸¶_97MBO (2) 9 10" xfId="10012"/>
    <cellStyle name="AÞ¸¶_97MBO (2) 9 2" xfId="5087"/>
    <cellStyle name="ÄÞ¸¶_97MBO (2) 9 2" xfId="4953"/>
    <cellStyle name="AÞ¸¶_97MBO (2) 9 3" xfId="7860"/>
    <cellStyle name="ÄÞ¸¶_97MBO (2) 9 3" xfId="7744"/>
    <cellStyle name="AÞ¸¶_97MBO (2) 9 4" xfId="3531"/>
    <cellStyle name="ÄÞ¸¶_97MBO (2) 9 4" xfId="8160"/>
    <cellStyle name="AÞ¸¶_97MBO (2) 9 5" xfId="3546"/>
    <cellStyle name="ÄÞ¸¶_97MBO (2) 9 5" xfId="3563"/>
    <cellStyle name="AÞ¸¶_97MBO (2) 9 6" xfId="6938"/>
    <cellStyle name="ÄÞ¸¶_97MBO (2) 9 6" xfId="9005"/>
    <cellStyle name="AÞ¸¶_97MBO (2) 9 7" xfId="8661"/>
    <cellStyle name="ÄÞ¸¶_97MBO (2) 9 7" xfId="4338"/>
    <cellStyle name="AÞ¸¶_97MBO (2) 9 8" xfId="9461"/>
    <cellStyle name="ÄÞ¸¶_97MBO (2) 9 8" xfId="6961"/>
    <cellStyle name="AÞ¸¶_97MBO (2) 9 9" xfId="9925"/>
    <cellStyle name="ÄÞ¸¶_97MBO (2) 9 9" xfId="8321"/>
    <cellStyle name="AÞ¸¶_A|Aa¿e" xfId="2930"/>
    <cellStyle name="ÄÞ¸¶_Á¦Ãâ¿ë" xfId="766"/>
    <cellStyle name="AÞ¸¶_Ao±C Project" xfId="767"/>
    <cellStyle name="ÄÞ¸¶_Áõ±Ç Project" xfId="768"/>
    <cellStyle name="AÞ¸¶_Ao±C Project 10" xfId="769"/>
    <cellStyle name="ÄÞ¸¶_Áõ±Ç Project 10" xfId="2931"/>
    <cellStyle name="AÞ¸¶_Ao±C Project 10 10" xfId="10077"/>
    <cellStyle name="ÄÞ¸¶_Áõ±Ç Project 10 10" xfId="8937"/>
    <cellStyle name="AÞ¸¶_Ao±C Project 10 2" xfId="4243"/>
    <cellStyle name="ÄÞ¸¶_Áõ±Ç Project 10 2" xfId="5108"/>
    <cellStyle name="AÞ¸¶_Ao±C Project 10 3" xfId="7223"/>
    <cellStyle name="ÄÞ¸¶_Áõ±Ç Project 10 3" xfId="7881"/>
    <cellStyle name="AÞ¸¶_Ao±C Project 10 4" xfId="3513"/>
    <cellStyle name="ÄÞ¸¶_Áõ±Ç Project 10 4" xfId="8949"/>
    <cellStyle name="AÞ¸¶_Ao±C Project 10 5" xfId="7549"/>
    <cellStyle name="ÄÞ¸¶_Áõ±Ç Project 10 5" xfId="8439"/>
    <cellStyle name="AÞ¸¶_Ao±C Project 10 6" xfId="8419"/>
    <cellStyle name="ÄÞ¸¶_Áõ±Ç Project 10 6" xfId="9511"/>
    <cellStyle name="AÞ¸¶_Ao±C Project 10 7" xfId="9522"/>
    <cellStyle name="ÄÞ¸¶_Áõ±Ç Project 10 7" xfId="9952"/>
    <cellStyle name="AÞ¸¶_Ao±C Project 10 8" xfId="9293"/>
    <cellStyle name="ÄÞ¸¶_Áõ±Ç Project 10 8" xfId="10322"/>
    <cellStyle name="AÞ¸¶_Ao±C Project 10 9" xfId="9779"/>
    <cellStyle name="ÄÞ¸¶_Áõ±Ç Project 10 9" xfId="10645"/>
    <cellStyle name="AÞ¸¶_Ao±C Project 11" xfId="2932"/>
    <cellStyle name="ÄÞ¸¶_Áõ±Ç Project 11" xfId="2933"/>
    <cellStyle name="AÞ¸¶_Ao±C Project 11 10" xfId="8445"/>
    <cellStyle name="ÄÞ¸¶_Áõ±Ç Project 11 10" xfId="7413"/>
    <cellStyle name="AÞ¸¶_Ao±C Project 11 2" xfId="4892"/>
    <cellStyle name="ÄÞ¸¶_Áõ±Ç Project 11 2" xfId="4891"/>
    <cellStyle name="AÞ¸¶_Ao±C Project 11 3" xfId="7689"/>
    <cellStyle name="ÄÞ¸¶_Áõ±Ç Project 11 3" xfId="7688"/>
    <cellStyle name="AÞ¸¶_Ao±C Project 11 4" xfId="3615"/>
    <cellStyle name="ÄÞ¸¶_Áõ±Ç Project 11 4" xfId="8044"/>
    <cellStyle name="AÞ¸¶_Ao±C Project 11 5" xfId="9100"/>
    <cellStyle name="ÄÞ¸¶_Áõ±Ç Project 11 5" xfId="3592"/>
    <cellStyle name="AÞ¸¶_Ao±C Project 11 6" xfId="8450"/>
    <cellStyle name="ÄÞ¸¶_Áõ±Ç Project 11 6" xfId="3467"/>
    <cellStyle name="AÞ¸¶_Ao±C Project 11 7" xfId="9304"/>
    <cellStyle name="ÄÞ¸¶_Áõ±Ç Project 11 7" xfId="8528"/>
    <cellStyle name="AÞ¸¶_Ao±C Project 11 8" xfId="9788"/>
    <cellStyle name="ÄÞ¸¶_Áõ±Ç Project 11 8" xfId="8049"/>
    <cellStyle name="AÞ¸¶_Ao±C Project 11 9" xfId="10176"/>
    <cellStyle name="ÄÞ¸¶_Áõ±Ç Project 11 9" xfId="9034"/>
    <cellStyle name="AÞ¸¶_Ao±C Project 12" xfId="2934"/>
    <cellStyle name="ÄÞ¸¶_Áõ±Ç Project 12" xfId="2935"/>
    <cellStyle name="AÞ¸¶_Ao±C Project 12 10" xfId="10444"/>
    <cellStyle name="ÄÞ¸¶_Áõ±Ç Project 12 10" xfId="10221"/>
    <cellStyle name="AÞ¸¶_Ao±C Project 12 2" xfId="5152"/>
    <cellStyle name="ÄÞ¸¶_Áõ±Ç Project 12 2" xfId="5153"/>
    <cellStyle name="AÞ¸¶_Ao±C Project 12 3" xfId="7923"/>
    <cellStyle name="ÄÞ¸¶_Áõ±Ç Project 12 3" xfId="7924"/>
    <cellStyle name="AÞ¸¶_Ao±C Project 12 4" xfId="8159"/>
    <cellStyle name="ÄÞ¸¶_Áõ±Ç Project 12 4" xfId="7312"/>
    <cellStyle name="AÞ¸¶_Ao±C Project 12 5" xfId="6897"/>
    <cellStyle name="ÄÞ¸¶_Áõ±Ç Project 12 5" xfId="3589"/>
    <cellStyle name="AÞ¸¶_Ao±C Project 12 6" xfId="7556"/>
    <cellStyle name="ÄÞ¸¶_Áõ±Ç Project 12 6" xfId="8974"/>
    <cellStyle name="AÞ¸¶_Ao±C Project 12 7" xfId="7457"/>
    <cellStyle name="ÄÞ¸¶_Áõ±Ç Project 12 7" xfId="8177"/>
    <cellStyle name="AÞ¸¶_Ao±C Project 12 8" xfId="7357"/>
    <cellStyle name="ÄÞ¸¶_Áõ±Ç Project 12 8" xfId="6917"/>
    <cellStyle name="AÞ¸¶_Ao±C Project 12 9" xfId="7416"/>
    <cellStyle name="ÄÞ¸¶_Áõ±Ç Project 12 9" xfId="3486"/>
    <cellStyle name="AÞ¸¶_Ao±C Project 13" xfId="2936"/>
    <cellStyle name="ÄÞ¸¶_Áõ±Ç Project 13" xfId="2937"/>
    <cellStyle name="AÞ¸¶_Ao±C Project 13 10" xfId="10378"/>
    <cellStyle name="ÄÞ¸¶_Áõ±Ç Project 13 10" xfId="10044"/>
    <cellStyle name="AÞ¸¶_Ao±C Project 13 2" xfId="4838"/>
    <cellStyle name="ÄÞ¸¶_Áõ±Ç Project 13 2" xfId="4837"/>
    <cellStyle name="AÞ¸¶_Ao±C Project 13 3" xfId="7638"/>
    <cellStyle name="ÄÞ¸¶_Áõ±Ç Project 13 3" xfId="7637"/>
    <cellStyle name="AÞ¸¶_Ao±C Project 13 4" xfId="8999"/>
    <cellStyle name="ÄÞ¸¶_Áõ±Ç Project 13 4" xfId="8998"/>
    <cellStyle name="AÞ¸¶_Ao±C Project 13 5" xfId="9081"/>
    <cellStyle name="ÄÞ¸¶_Áõ±Ç Project 13 5" xfId="8819"/>
    <cellStyle name="AÞ¸¶_Ao±C Project 13 6" xfId="3383"/>
    <cellStyle name="ÄÞ¸¶_Áõ±Ç Project 13 6" xfId="8995"/>
    <cellStyle name="AÞ¸¶_Ao±C Project 13 7" xfId="8737"/>
    <cellStyle name="ÄÞ¸¶_Áõ±Ç Project 13 7" xfId="8943"/>
    <cellStyle name="AÞ¸¶_Ao±C Project 13 8" xfId="3450"/>
    <cellStyle name="ÄÞ¸¶_Áõ±Ç Project 13 8" xfId="8670"/>
    <cellStyle name="AÞ¸¶_Ao±C Project 13 9" xfId="9325"/>
    <cellStyle name="ÄÞ¸¶_Áõ±Ç Project 13 9" xfId="8824"/>
    <cellStyle name="AÞ¸¶_Ao±C Project 14" xfId="2938"/>
    <cellStyle name="ÄÞ¸¶_Áõ±Ç Project 14" xfId="2939"/>
    <cellStyle name="AÞ¸¶_Ao±C Project 14 10" xfId="10946"/>
    <cellStyle name="ÄÞ¸¶_Áõ±Ç Project 14 10" xfId="10926"/>
    <cellStyle name="AÞ¸¶_Ao±C Project 14 2" xfId="5206"/>
    <cellStyle name="ÄÞ¸¶_Áõ±Ç Project 14 2" xfId="5207"/>
    <cellStyle name="AÞ¸¶_Ao±C Project 14 3" xfId="7972"/>
    <cellStyle name="ÄÞ¸¶_Áõ±Ç Project 14 3" xfId="7973"/>
    <cellStyle name="AÞ¸¶_Ao±C Project 14 4" xfId="8327"/>
    <cellStyle name="ÄÞ¸¶_Áõ±Ç Project 14 4" xfId="8328"/>
    <cellStyle name="AÞ¸¶_Ao±C Project 14 5" xfId="9272"/>
    <cellStyle name="ÄÞ¸¶_Áõ±Ç Project 14 5" xfId="9233"/>
    <cellStyle name="AÞ¸¶_Ao±C Project 14 6" xfId="9762"/>
    <cellStyle name="ÄÞ¸¶_Áõ±Ç Project 14 6" xfId="9727"/>
    <cellStyle name="AÞ¸¶_Ao±C Project 14 7" xfId="10156"/>
    <cellStyle name="ÄÞ¸¶_Áõ±Ç Project 14 7" xfId="10120"/>
    <cellStyle name="AÞ¸¶_Ao±C Project 14 8" xfId="10500"/>
    <cellStyle name="ÄÞ¸¶_Áõ±Ç Project 14 8" xfId="10468"/>
    <cellStyle name="AÞ¸¶_Ao±C Project 14 9" xfId="10783"/>
    <cellStyle name="ÄÞ¸¶_Áõ±Ç Project 14 9" xfId="10755"/>
    <cellStyle name="AÞ¸¶_Ao±C Project 15" xfId="4777"/>
    <cellStyle name="ÄÞ¸¶_Áõ±Ç Project 15" xfId="4776"/>
    <cellStyle name="AÞ¸¶_Ao±C Project 16" xfId="5265"/>
    <cellStyle name="ÄÞ¸¶_Áõ±Ç Project 16" xfId="5266"/>
    <cellStyle name="AÞ¸¶_Ao±C Project 17" xfId="3825"/>
    <cellStyle name="ÄÞ¸¶_Áõ±Ç Project 17" xfId="3826"/>
    <cellStyle name="AÞ¸¶_Ao±C Project 18" xfId="5327"/>
    <cellStyle name="ÄÞ¸¶_Áõ±Ç Project 18" xfId="5328"/>
    <cellStyle name="AÞ¸¶_Ao±C Project 19" xfId="4205"/>
    <cellStyle name="ÄÞ¸¶_Áõ±Ç Project 19" xfId="4206"/>
    <cellStyle name="AÞ¸¶_Ao±C Project 2" xfId="2940"/>
    <cellStyle name="ÄÞ¸¶_Áõ±Ç Project 2" xfId="2941"/>
    <cellStyle name="AÞ¸¶_Ao±C Project 2 10" xfId="9309"/>
    <cellStyle name="ÄÞ¸¶_Áõ±Ç Project 2 10" xfId="10601"/>
    <cellStyle name="AÞ¸¶_Ao±C Project 2 11" xfId="10872"/>
    <cellStyle name="ÄÞ¸¶_Áõ±Ç Project 2 2" xfId="4244"/>
    <cellStyle name="AÞ¸¶_Ao±C Project 2 3" xfId="4241"/>
    <cellStyle name="ÄÞ¸¶_Áõ±Ç Project 2 3" xfId="7224"/>
    <cellStyle name="AÞ¸¶_Ao±C Project 2 4" xfId="7222"/>
    <cellStyle name="ÄÞ¸¶_Áõ±Ç Project 2 4" xfId="7830"/>
    <cellStyle name="AÞ¸¶_Ao±C Project 2 5" xfId="3512"/>
    <cellStyle name="ÄÞ¸¶_Áõ±Ç Project 2 5" xfId="7429"/>
    <cellStyle name="AÞ¸¶_Ao±C Project 2 6" xfId="8727"/>
    <cellStyle name="ÄÞ¸¶_Áõ±Ç Project 2 6" xfId="7283"/>
    <cellStyle name="AÞ¸¶_Ao±C Project 2 7" xfId="7174"/>
    <cellStyle name="ÄÞ¸¶_Áõ±Ç Project 2 7" xfId="9290"/>
    <cellStyle name="AÞ¸¶_Ao±C Project 2 8" xfId="7298"/>
    <cellStyle name="ÄÞ¸¶_Áõ±Ç Project 2 8" xfId="9778"/>
    <cellStyle name="AÞ¸¶_Ao±C Project 2 9" xfId="8876"/>
    <cellStyle name="ÄÞ¸¶_Áõ±Ç Project 2 9" xfId="10170"/>
    <cellStyle name="AÞ¸¶_Ao±C Project 20" xfId="5389"/>
    <cellStyle name="ÄÞ¸¶_Áõ±Ç Project 20" xfId="5390"/>
    <cellStyle name="AÞ¸¶_Ao±C Project 21" xfId="4389"/>
    <cellStyle name="ÄÞ¸¶_Áõ±Ç Project 21" xfId="4390"/>
    <cellStyle name="AÞ¸¶_Ao±C Project 22" xfId="5453"/>
    <cellStyle name="ÄÞ¸¶_Áõ±Ç Project 22" xfId="5454"/>
    <cellStyle name="AÞ¸¶_Ao±C Project 23" xfId="4566"/>
    <cellStyle name="ÄÞ¸¶_Áõ±Ç Project 23" xfId="4567"/>
    <cellStyle name="AÞ¸¶_Ao±C Project 24" xfId="5517"/>
    <cellStyle name="ÄÞ¸¶_Áõ±Ç Project 24" xfId="5518"/>
    <cellStyle name="AÞ¸¶_Ao±C Project 25" xfId="5570"/>
    <cellStyle name="ÄÞ¸¶_Áõ±Ç Project 25" xfId="5571"/>
    <cellStyle name="AÞ¸¶_Ao±C Project 26" xfId="5650"/>
    <cellStyle name="ÄÞ¸¶_Áõ±Ç Project 26" xfId="5651"/>
    <cellStyle name="AÞ¸¶_Ao±C Project 27" xfId="5631"/>
    <cellStyle name="ÄÞ¸¶_Áõ±Ç Project 27" xfId="5632"/>
    <cellStyle name="AÞ¸¶_Ao±C Project 28" xfId="5711"/>
    <cellStyle name="ÄÞ¸¶_Áõ±Ç Project 28" xfId="5712"/>
    <cellStyle name="AÞ¸¶_Ao±C Project 29" xfId="5775"/>
    <cellStyle name="ÄÞ¸¶_Áõ±Ç Project 29" xfId="5776"/>
    <cellStyle name="AÞ¸¶_Ao±C Project 3" xfId="4245"/>
    <cellStyle name="ÄÞ¸¶_Áõ±Ç Project 3" xfId="2942"/>
    <cellStyle name="AÞ¸¶_Ao±C Project 3 2" xfId="2943"/>
    <cellStyle name="ÄÞ¸¶_Áõ±Ç Project 3 2" xfId="4246"/>
    <cellStyle name="AÞ¸¶_Ao±C Project 30" xfId="5837"/>
    <cellStyle name="ÄÞ¸¶_Áõ±Ç Project 30" xfId="5838"/>
    <cellStyle name="AÞ¸¶_Ao±C Project 31" xfId="5901"/>
    <cellStyle name="ÄÞ¸¶_Áõ±Ç Project 31" xfId="5902"/>
    <cellStyle name="AÞ¸¶_Ao±C Project 32" xfId="5963"/>
    <cellStyle name="ÄÞ¸¶_Áõ±Ç Project 32" xfId="5964"/>
    <cellStyle name="AÞ¸¶_Ao±C Project 33" xfId="6027"/>
    <cellStyle name="ÄÞ¸¶_Áõ±Ç Project 33" xfId="6028"/>
    <cellStyle name="AÞ¸¶_Ao±C Project 34" xfId="6089"/>
    <cellStyle name="ÄÞ¸¶_Áõ±Ç Project 34" xfId="6090"/>
    <cellStyle name="AÞ¸¶_Ao±C Project 35" xfId="6151"/>
    <cellStyle name="ÄÞ¸¶_Áõ±Ç Project 35" xfId="6152"/>
    <cellStyle name="AÞ¸¶_Ao±C Project 36" xfId="6212"/>
    <cellStyle name="ÄÞ¸¶_Áõ±Ç Project 36" xfId="6213"/>
    <cellStyle name="AÞ¸¶_Ao±C Project 37" xfId="6273"/>
    <cellStyle name="ÄÞ¸¶_Áõ±Ç Project 37" xfId="6274"/>
    <cellStyle name="AÞ¸¶_Ao±C Project 38" xfId="6333"/>
    <cellStyle name="ÄÞ¸¶_Áõ±Ç Project 38" xfId="6334"/>
    <cellStyle name="AÞ¸¶_Ao±C Project 39" xfId="6392"/>
    <cellStyle name="ÄÞ¸¶_Áõ±Ç Project 39" xfId="6393"/>
    <cellStyle name="AÞ¸¶_Ao±C Project 4" xfId="4247"/>
    <cellStyle name="ÄÞ¸¶_Áõ±Ç Project 4" xfId="2944"/>
    <cellStyle name="AÞ¸¶_Ao±C Project 4 2" xfId="2945"/>
    <cellStyle name="ÄÞ¸¶_Áõ±Ç Project 4 2" xfId="4248"/>
    <cellStyle name="AÞ¸¶_Ao±C Project 40" xfId="6449"/>
    <cellStyle name="ÄÞ¸¶_Áõ±Ç Project 40" xfId="6450"/>
    <cellStyle name="AÞ¸¶_Ao±C Project 41" xfId="6505"/>
    <cellStyle name="ÄÞ¸¶_Áõ±Ç Project 41" xfId="6506"/>
    <cellStyle name="AÞ¸¶_Ao±C Project 42" xfId="6558"/>
    <cellStyle name="ÄÞ¸¶_Áõ±Ç Project 42" xfId="6559"/>
    <cellStyle name="AÞ¸¶_Ao±C Project 43" xfId="6607"/>
    <cellStyle name="ÄÞ¸¶_Áõ±Ç Project 43" xfId="6608"/>
    <cellStyle name="AÞ¸¶_Ao±C Project 44" xfId="6655"/>
    <cellStyle name="ÄÞ¸¶_Áõ±Ç Project 44" xfId="6656"/>
    <cellStyle name="AÞ¸¶_Ao±C Project 5" xfId="5030"/>
    <cellStyle name="ÄÞ¸¶_Áõ±Ç Project 5" xfId="2946"/>
    <cellStyle name="AÞ¸¶_Ao±C Project 5 2" xfId="2947"/>
    <cellStyle name="ÄÞ¸¶_Áõ±Ç Project 5 2" xfId="4242"/>
    <cellStyle name="AÞ¸¶_Ao±C Project 6" xfId="4946"/>
    <cellStyle name="ÄÞ¸¶_Áõ±Ç Project 6" xfId="2948"/>
    <cellStyle name="AÞ¸¶_Ao±C Project 7" xfId="2949"/>
    <cellStyle name="ÄÞ¸¶_Áõ±Ç Project 7" xfId="2950"/>
    <cellStyle name="AÞ¸¶_Ao±C Project 7 10" xfId="10922"/>
    <cellStyle name="ÄÞ¸¶_Áõ±Ç Project 7 10" xfId="9148"/>
    <cellStyle name="AÞ¸¶_Ao±C Project 7 2" xfId="5072"/>
    <cellStyle name="ÄÞ¸¶_Áõ±Ç Project 7 2" xfId="4945"/>
    <cellStyle name="AÞ¸¶_Ao±C Project 7 3" xfId="7848"/>
    <cellStyle name="ÄÞ¸¶_Áõ±Ç Project 7 3" xfId="7736"/>
    <cellStyle name="AÞ¸¶_Ao±C Project 7 4" xfId="8255"/>
    <cellStyle name="ÄÞ¸¶_Áõ±Ç Project 7 4" xfId="8290"/>
    <cellStyle name="AÞ¸¶_Ao±C Project 7 5" xfId="9219"/>
    <cellStyle name="ÄÞ¸¶_Áõ±Ç Project 7 5" xfId="9156"/>
    <cellStyle name="AÞ¸¶_Ao±C Project 7 6" xfId="9712"/>
    <cellStyle name="ÄÞ¸¶_Áõ±Ç Project 7 6" xfId="9655"/>
    <cellStyle name="AÞ¸¶_Ao±C Project 7 7" xfId="10105"/>
    <cellStyle name="ÄÞ¸¶_Áõ±Ç Project 7 7" xfId="10055"/>
    <cellStyle name="AÞ¸¶_Ao±C Project 7 8" xfId="10455"/>
    <cellStyle name="ÄÞ¸¶_Áõ±Ç Project 7 8" xfId="10416"/>
    <cellStyle name="AÞ¸¶_Ao±C Project 7 9" xfId="10744"/>
    <cellStyle name="ÄÞ¸¶_Áõ±Ç Project 7 9" xfId="10717"/>
    <cellStyle name="AÞ¸¶_Ao±C Project 8" xfId="2951"/>
    <cellStyle name="ÄÞ¸¶_Áõ±Ç Project 8" xfId="2952"/>
    <cellStyle name="AÞ¸¶_Ao±C Project 8 10" xfId="10965"/>
    <cellStyle name="ÄÞ¸¶_Áõ±Ç Project 8 10" xfId="9683"/>
    <cellStyle name="AÞ¸¶_Ao±C Project 8 2" xfId="4939"/>
    <cellStyle name="ÄÞ¸¶_Áõ±Ç Project 8 2" xfId="5073"/>
    <cellStyle name="AÞ¸¶_Ao±C Project 8 3" xfId="7730"/>
    <cellStyle name="ÄÞ¸¶_Áõ±Ç Project 8 3" xfId="7849"/>
    <cellStyle name="AÞ¸¶_Ao±C Project 8 4" xfId="8380"/>
    <cellStyle name="ÄÞ¸¶_Áõ±Ç Project 8 4" xfId="8256"/>
    <cellStyle name="AÞ¸¶_Ao±C Project 8 5" xfId="9315"/>
    <cellStyle name="ÄÞ¸¶_Áõ±Ç Project 8 5" xfId="9174"/>
    <cellStyle name="AÞ¸¶_Ao±C Project 8 6" xfId="9766"/>
    <cellStyle name="ÄÞ¸¶_Áõ±Ç Project 8 6" xfId="9673"/>
    <cellStyle name="AÞ¸¶_Ao±C Project 8 7" xfId="10160"/>
    <cellStyle name="ÄÞ¸¶_Áõ±Ç Project 8 7" xfId="10072"/>
    <cellStyle name="AÞ¸¶_Ao±C Project 8 8" xfId="10504"/>
    <cellStyle name="ÄÞ¸¶_Áõ±Ç Project 8 8" xfId="10429"/>
    <cellStyle name="AÞ¸¶_Ao±C Project 8 9" xfId="10787"/>
    <cellStyle name="ÄÞ¸¶_Áõ±Ç Project 8 9" xfId="10725"/>
    <cellStyle name="AÞ¸¶_Ao±C Project 9" xfId="2953"/>
    <cellStyle name="ÄÞ¸¶_Áõ±Ç Project 9" xfId="2954"/>
    <cellStyle name="AÞ¸¶_Ao±C Project 9 10" xfId="8944"/>
    <cellStyle name="ÄÞ¸¶_Áõ±Ç Project 9 10" xfId="10966"/>
    <cellStyle name="AÞ¸¶_Ao±C Project 9 2" xfId="5107"/>
    <cellStyle name="ÄÞ¸¶_Áõ±Ç Project 9 2" xfId="4938"/>
    <cellStyle name="AÞ¸¶_Ao±C Project 9 3" xfId="7880"/>
    <cellStyle name="ÄÞ¸¶_Áõ±Ç Project 9 3" xfId="7729"/>
    <cellStyle name="AÞ¸¶_Ao±C Project 9 4" xfId="8948"/>
    <cellStyle name="ÄÞ¸¶_Áõ±Ç Project 9 4" xfId="8423"/>
    <cellStyle name="AÞ¸¶_Ao±C Project 9 5" xfId="8438"/>
    <cellStyle name="ÄÞ¸¶_Áõ±Ç Project 9 5" xfId="9316"/>
    <cellStyle name="AÞ¸¶_Ao±C Project 9 6" xfId="9526"/>
    <cellStyle name="ÄÞ¸¶_Áõ±Ç Project 9 6" xfId="9800"/>
    <cellStyle name="AÞ¸¶_Ao±C Project 9 7" xfId="8120"/>
    <cellStyle name="ÄÞ¸¶_Áõ±Ç Project 9 7" xfId="10183"/>
    <cellStyle name="AÞ¸¶_Ao±C Project 9 8" xfId="8335"/>
    <cellStyle name="ÄÞ¸¶_Áõ±Ç Project 9 8" xfId="10528"/>
    <cellStyle name="AÞ¸¶_Ao±C Project 9 9" xfId="7799"/>
    <cellStyle name="ÄÞ¸¶_Áõ±Ç Project 9 9" xfId="10806"/>
    <cellStyle name="AÞ¸¶_COºI project" xfId="2955"/>
    <cellStyle name="ÄÞ¸¶_ÇÒºÎ project" xfId="770"/>
    <cellStyle name="AÞ¸¶_COºI project 10" xfId="771"/>
    <cellStyle name="ÄÞ¸¶_ÇÒºÎ project 10" xfId="2956"/>
    <cellStyle name="AÞ¸¶_COºI project 10 10" xfId="8333"/>
    <cellStyle name="ÄÞ¸¶_ÇÒºÎ project 10 10" xfId="10762"/>
    <cellStyle name="AÞ¸¶_COºI project 10 2" xfId="5165"/>
    <cellStyle name="ÄÞ¸¶_ÇÒºÎ project 10 2" xfId="5168"/>
    <cellStyle name="AÞ¸¶_COºI project 10 3" xfId="7934"/>
    <cellStyle name="ÄÞ¸¶_ÇÒºÎ project 10 3" xfId="7937"/>
    <cellStyle name="AÞ¸¶_COºI project 10 4" xfId="9058"/>
    <cellStyle name="ÄÞ¸¶_ÇÒºÎ project 10 4" xfId="9011"/>
    <cellStyle name="AÞ¸¶_COºI project 10 5" xfId="8857"/>
    <cellStyle name="ÄÞ¸¶_ÇÒºÎ project 10 5" xfId="8484"/>
    <cellStyle name="AÞ¸¶_COºI project 10 6" xfId="9535"/>
    <cellStyle name="ÄÞ¸¶_ÇÒºÎ project 10 6" xfId="9516"/>
    <cellStyle name="AÞ¸¶_COºI project 10 7" xfId="9963"/>
    <cellStyle name="ÄÞ¸¶_ÇÒºÎ project 10 7" xfId="9956"/>
    <cellStyle name="AÞ¸¶_COºI project 10 8" xfId="10332"/>
    <cellStyle name="ÄÞ¸¶_ÇÒºÎ project 10 8" xfId="10326"/>
    <cellStyle name="AÞ¸¶_COºI project 10 9" xfId="10655"/>
    <cellStyle name="ÄÞ¸¶_ÇÒºÎ project 10 9" xfId="10649"/>
    <cellStyle name="AÞ¸¶_COºI project 11" xfId="2957"/>
    <cellStyle name="ÄÞ¸¶_ÇÒºÎ project 11" xfId="2958"/>
    <cellStyle name="AÞ¸¶_COºI project 11 10" xfId="10898"/>
    <cellStyle name="ÄÞ¸¶_ÇÒºÎ project 11 10" xfId="9916"/>
    <cellStyle name="AÞ¸¶_COºI project 11 2" xfId="4820"/>
    <cellStyle name="ÄÞ¸¶_ÇÒºÎ project 11 2" xfId="4817"/>
    <cellStyle name="AÞ¸¶_COºI project 11 3" xfId="7621"/>
    <cellStyle name="ÄÞ¸¶_ÇÒºÎ project 11 3" xfId="7618"/>
    <cellStyle name="AÞ¸¶_COºI project 11 4" xfId="8009"/>
    <cellStyle name="ÄÞ¸¶_ÇÒºÎ project 11 4" xfId="8060"/>
    <cellStyle name="AÞ¸¶_COºI project 11 5" xfId="8835"/>
    <cellStyle name="ÄÞ¸¶_ÇÒºÎ project 11 5" xfId="7046"/>
    <cellStyle name="AÞ¸¶_COºI project 11 6" xfId="8540"/>
    <cellStyle name="ÄÞ¸¶_ÇÒºÎ project 11 6" xfId="4321"/>
    <cellStyle name="AÞ¸¶_COºI project 11 7" xfId="9506"/>
    <cellStyle name="ÄÞ¸¶_ÇÒºÎ project 11 7" xfId="8785"/>
    <cellStyle name="AÞ¸¶_COºI project 11 8" xfId="9949"/>
    <cellStyle name="ÄÞ¸¶_ÇÒºÎ project 11 8" xfId="8092"/>
    <cellStyle name="AÞ¸¶_COºI project 11 9" xfId="10319"/>
    <cellStyle name="ÄÞ¸¶_ÇÒºÎ project 11 9" xfId="8234"/>
    <cellStyle name="AÞ¸¶_COºI project 12" xfId="2959"/>
    <cellStyle name="ÄÞ¸¶_ÇÒºÎ project 12" xfId="2960"/>
    <cellStyle name="AÞ¸¶_COºI project 12 10" xfId="10912"/>
    <cellStyle name="ÄÞ¸¶_ÇÒºÎ project 12 10" xfId="8352"/>
    <cellStyle name="AÞ¸¶_COºI project 12 2" xfId="5225"/>
    <cellStyle name="ÄÞ¸¶_ÇÒºÎ project 12 2" xfId="5228"/>
    <cellStyle name="AÞ¸¶_COºI project 12 3" xfId="7989"/>
    <cellStyle name="ÄÞ¸¶_ÇÒºÎ project 12 3" xfId="7992"/>
    <cellStyle name="AÞ¸¶_COºI project 12 4" xfId="3534"/>
    <cellStyle name="ÄÞ¸¶_ÇÒºÎ project 12 4" xfId="3537"/>
    <cellStyle name="AÞ¸¶_COºI project 12 5" xfId="7013"/>
    <cellStyle name="ÄÞ¸¶_ÇÒºÎ project 12 5" xfId="8796"/>
    <cellStyle name="AÞ¸¶_COºI project 12 6" xfId="7451"/>
    <cellStyle name="ÄÞ¸¶_ÇÒºÎ project 12 6" xfId="8753"/>
    <cellStyle name="AÞ¸¶_COºI project 12 7" xfId="3566"/>
    <cellStyle name="ÄÞ¸¶_ÇÒºÎ project 12 7" xfId="3432"/>
    <cellStyle name="AÞ¸¶_COºI project 12 8" xfId="9561"/>
    <cellStyle name="ÄÞ¸¶_ÇÒºÎ project 12 8" xfId="3437"/>
    <cellStyle name="AÞ¸¶_COºI project 12 9" xfId="9971"/>
    <cellStyle name="ÄÞ¸¶_ÇÒºÎ project 12 9" xfId="8569"/>
    <cellStyle name="AÞ¸¶_COºI project 13" xfId="2961"/>
    <cellStyle name="ÄÞ¸¶_ÇÒºÎ project 13" xfId="2962"/>
    <cellStyle name="AÞ¸¶_COºI project 13 10" xfId="9238"/>
    <cellStyle name="ÄÞ¸¶_ÇÒºÎ project 13 10" xfId="7440"/>
    <cellStyle name="AÞ¸¶_COºI project 13 2" xfId="3687"/>
    <cellStyle name="ÄÞ¸¶_ÇÒºÎ project 13 2" xfId="3693"/>
    <cellStyle name="AÞ¸¶_COºI project 13 3" xfId="3333"/>
    <cellStyle name="ÄÞ¸¶_ÇÒºÎ project 13 3" xfId="3328"/>
    <cellStyle name="AÞ¸¶_COºI project 13 4" xfId="3484"/>
    <cellStyle name="ÄÞ¸¶_ÇÒºÎ project 13 4" xfId="4358"/>
    <cellStyle name="AÞ¸¶_COºI project 13 5" xfId="8417"/>
    <cellStyle name="ÄÞ¸¶_ÇÒºÎ project 13 5" xfId="8496"/>
    <cellStyle name="AÞ¸¶_COºI project 13 6" xfId="9268"/>
    <cellStyle name="ÄÞ¸¶_ÇÒºÎ project 13 6" xfId="8988"/>
    <cellStyle name="AÞ¸¶_COºI project 13 7" xfId="9758"/>
    <cellStyle name="ÄÞ¸¶_ÇÒºÎ project 13 7" xfId="7424"/>
    <cellStyle name="AÞ¸¶_COºI project 13 8" xfId="10152"/>
    <cellStyle name="ÄÞ¸¶_ÇÒºÎ project 13 8" xfId="9322"/>
    <cellStyle name="AÞ¸¶_COºI project 13 9" xfId="10497"/>
    <cellStyle name="ÄÞ¸¶_ÇÒºÎ project 13 9" xfId="9807"/>
    <cellStyle name="AÞ¸¶_COºI project 14" xfId="2963"/>
    <cellStyle name="ÄÞ¸¶_ÇÒºÎ project 14" xfId="2964"/>
    <cellStyle name="AÞ¸¶_COºI project 14 10" xfId="10953"/>
    <cellStyle name="ÄÞ¸¶_ÇÒºÎ project 14 10" xfId="3473"/>
    <cellStyle name="AÞ¸¶_COºI project 14 2" xfId="5280"/>
    <cellStyle name="ÄÞ¸¶_ÇÒºÎ project 14 2" xfId="5285"/>
    <cellStyle name="AÞ¸¶_COºI project 14 3" xfId="8035"/>
    <cellStyle name="ÄÞ¸¶_ÇÒºÎ project 14 3" xfId="8040"/>
    <cellStyle name="AÞ¸¶_COºI project 14 4" xfId="8392"/>
    <cellStyle name="ÄÞ¸¶_ÇÒºÎ project 14 4" xfId="8302"/>
    <cellStyle name="AÞ¸¶_COºI project 14 5" xfId="9285"/>
    <cellStyle name="ÄÞ¸¶_ÇÒºÎ project 14 5" xfId="9167"/>
    <cellStyle name="AÞ¸¶_COºI project 14 6" xfId="9773"/>
    <cellStyle name="ÄÞ¸¶_ÇÒºÎ project 14 6" xfId="9665"/>
    <cellStyle name="AÞ¸¶_COºI project 14 7" xfId="10165"/>
    <cellStyle name="ÄÞ¸¶_ÇÒºÎ project 14 7" xfId="10066"/>
    <cellStyle name="AÞ¸¶_COºI project 14 8" xfId="10509"/>
    <cellStyle name="ÄÞ¸¶_ÇÒºÎ project 14 8" xfId="10424"/>
    <cellStyle name="AÞ¸¶_COºI project 14 9" xfId="10792"/>
    <cellStyle name="ÄÞ¸¶_ÇÒºÎ project 14 9" xfId="10722"/>
    <cellStyle name="AÞ¸¶_COºI project 15" xfId="3847"/>
    <cellStyle name="ÄÞ¸¶_ÇÒºÎ project 15" xfId="3856"/>
    <cellStyle name="AÞ¸¶_COºI project 16" xfId="5342"/>
    <cellStyle name="ÄÞ¸¶_ÇÒºÎ project 16" xfId="5343"/>
    <cellStyle name="AÞ¸¶_COºI project 17" xfId="4285"/>
    <cellStyle name="ÄÞ¸¶_ÇÒºÎ project 17" xfId="4286"/>
    <cellStyle name="AÞ¸¶_COºI project 18" xfId="5404"/>
    <cellStyle name="ÄÞ¸¶_ÇÒºÎ project 18" xfId="5405"/>
    <cellStyle name="AÞ¸¶_COºI project 19" xfId="4446"/>
    <cellStyle name="ÄÞ¸¶_ÇÒºÎ project 19" xfId="4448"/>
    <cellStyle name="AÞ¸¶_COºI project 2" xfId="2965"/>
    <cellStyle name="ÄÞ¸¶_ÇÒºÎ project 2" xfId="2966"/>
    <cellStyle name="AÞ¸¶_COºI project 2 10" xfId="9679"/>
    <cellStyle name="ÄÞ¸¶_ÇÒºÎ project 2 10" xfId="7453"/>
    <cellStyle name="AÞ¸¶_COºI project 2 11" xfId="9700"/>
    <cellStyle name="ÄÞ¸¶_ÇÒºÎ project 2 2" xfId="4252"/>
    <cellStyle name="AÞ¸¶_COºI project 2 3" xfId="4251"/>
    <cellStyle name="ÄÞ¸¶_ÇÒºÎ project 2 3" xfId="7228"/>
    <cellStyle name="AÞ¸¶_COºI project 2 4" xfId="7227"/>
    <cellStyle name="ÄÞ¸¶_ÇÒºÎ project 2 4" xfId="8808"/>
    <cellStyle name="AÞ¸¶_COºI project 2 5" xfId="8811"/>
    <cellStyle name="ÄÞ¸¶_ÇÒºÎ project 2 5" xfId="8685"/>
    <cellStyle name="AÞ¸¶_COºI project 2 6" xfId="8684"/>
    <cellStyle name="ÄÞ¸¶_ÇÒºÎ project 2 6" xfId="8747"/>
    <cellStyle name="AÞ¸¶_COºI project 2 7" xfId="7912"/>
    <cellStyle name="ÄÞ¸¶_ÇÒºÎ project 2 7" xfId="9470"/>
    <cellStyle name="AÞ¸¶_COºI project 2 8" xfId="9420"/>
    <cellStyle name="ÄÞ¸¶_ÇÒºÎ project 2 8" xfId="9896"/>
    <cellStyle name="AÞ¸¶_COºI project 2 9" xfId="9180"/>
    <cellStyle name="ÄÞ¸¶_ÇÒºÎ project 2 9" xfId="10269"/>
    <cellStyle name="AÞ¸¶_COºI project 20" xfId="5468"/>
    <cellStyle name="ÄÞ¸¶_ÇÒºÎ project 20" xfId="5469"/>
    <cellStyle name="AÞ¸¶_COºI project 21" xfId="4639"/>
    <cellStyle name="ÄÞ¸¶_ÇÒºÎ project 21" xfId="4646"/>
    <cellStyle name="AÞ¸¶_COºI project 22" xfId="5532"/>
    <cellStyle name="ÄÞ¸¶_ÇÒºÎ project 22" xfId="5533"/>
    <cellStyle name="AÞ¸¶_COºI project 23" xfId="5584"/>
    <cellStyle name="ÄÞ¸¶_ÇÒºÎ project 23" xfId="5585"/>
    <cellStyle name="AÞ¸¶_COºI project 24" xfId="5664"/>
    <cellStyle name="ÄÞ¸¶_ÇÒºÎ project 24" xfId="5665"/>
    <cellStyle name="AÞ¸¶_COºI project 25" xfId="5728"/>
    <cellStyle name="ÄÞ¸¶_ÇÒºÎ project 25" xfId="5729"/>
    <cellStyle name="AÞ¸¶_COºI project 26" xfId="5790"/>
    <cellStyle name="ÄÞ¸¶_ÇÒºÎ project 26" xfId="5791"/>
    <cellStyle name="AÞ¸¶_COºI project 27" xfId="5854"/>
    <cellStyle name="ÄÞ¸¶_ÇÒºÎ project 27" xfId="5855"/>
    <cellStyle name="AÞ¸¶_COºI project 28" xfId="5916"/>
    <cellStyle name="ÄÞ¸¶_ÇÒºÎ project 28" xfId="5917"/>
    <cellStyle name="AÞ¸¶_COºI project 29" xfId="5980"/>
    <cellStyle name="ÄÞ¸¶_ÇÒºÎ project 29" xfId="5981"/>
    <cellStyle name="AÞ¸¶_COºI project 3" xfId="4249"/>
    <cellStyle name="ÄÞ¸¶_ÇÒºÎ project 3" xfId="2967"/>
    <cellStyle name="AÞ¸¶_COºI project 3 2" xfId="2968"/>
    <cellStyle name="ÄÞ¸¶_ÇÒºÎ project 3 2" xfId="4250"/>
    <cellStyle name="AÞ¸¶_COºI project 30" xfId="6042"/>
    <cellStyle name="ÄÞ¸¶_ÇÒºÎ project 30" xfId="6043"/>
    <cellStyle name="AÞ¸¶_COºI project 31" xfId="6104"/>
    <cellStyle name="ÄÞ¸¶_ÇÒºÎ project 31" xfId="6105"/>
    <cellStyle name="AÞ¸¶_COºI project 32" xfId="6166"/>
    <cellStyle name="ÄÞ¸¶_ÇÒºÎ project 32" xfId="6167"/>
    <cellStyle name="AÞ¸¶_COºI project 33" xfId="6227"/>
    <cellStyle name="ÄÞ¸¶_ÇÒºÎ project 33" xfId="6228"/>
    <cellStyle name="AÞ¸¶_COºI project 34" xfId="6288"/>
    <cellStyle name="ÄÞ¸¶_ÇÒºÎ project 34" xfId="6289"/>
    <cellStyle name="AÞ¸¶_COºI project 35" xfId="6348"/>
    <cellStyle name="ÄÞ¸¶_ÇÒºÎ project 35" xfId="6349"/>
    <cellStyle name="AÞ¸¶_COºI project 36" xfId="6407"/>
    <cellStyle name="ÄÞ¸¶_ÇÒºÎ project 36" xfId="6408"/>
    <cellStyle name="AÞ¸¶_COºI project 37" xfId="6464"/>
    <cellStyle name="ÄÞ¸¶_ÇÒºÎ project 37" xfId="6465"/>
    <cellStyle name="AÞ¸¶_COºI project 38" xfId="6519"/>
    <cellStyle name="ÄÞ¸¶_ÇÒºÎ project 38" xfId="6520"/>
    <cellStyle name="AÞ¸¶_COºI project 39" xfId="6571"/>
    <cellStyle name="ÄÞ¸¶_ÇÒºÎ project 39" xfId="6572"/>
    <cellStyle name="AÞ¸¶_COºI project 4" xfId="5037"/>
    <cellStyle name="ÄÞ¸¶_ÇÒºÎ project 4" xfId="2969"/>
    <cellStyle name="AÞ¸¶_COºI project 4 2" xfId="2970"/>
    <cellStyle name="ÄÞ¸¶_ÇÒºÎ project 4 2" xfId="5038"/>
    <cellStyle name="AÞ¸¶_COºI project 40" xfId="6619"/>
    <cellStyle name="ÄÞ¸¶_ÇÒºÎ project 40" xfId="6620"/>
    <cellStyle name="AÞ¸¶_COºI project 41" xfId="6667"/>
    <cellStyle name="ÄÞ¸¶_ÇÒºÎ project 41" xfId="6668"/>
    <cellStyle name="AÞ¸¶_COºI project 42" xfId="6709"/>
    <cellStyle name="ÄÞ¸¶_ÇÒºÎ project 42" xfId="6710"/>
    <cellStyle name="AÞ¸¶_COºI project 5" xfId="4937"/>
    <cellStyle name="ÄÞ¸¶_ÇÒºÎ project 5" xfId="2971"/>
    <cellStyle name="AÞ¸¶_COºI project 5 2" xfId="2972"/>
    <cellStyle name="ÄÞ¸¶_ÇÒºÎ project 5 2" xfId="4936"/>
    <cellStyle name="AÞ¸¶_COºI project 6" xfId="5082"/>
    <cellStyle name="ÄÞ¸¶_ÇÒºÎ project 6" xfId="2973"/>
    <cellStyle name="AÞ¸¶_COºI project 7" xfId="2974"/>
    <cellStyle name="ÄÞ¸¶_ÇÒºÎ project 7" xfId="2975"/>
    <cellStyle name="AÞ¸¶_COºI project 7 10" xfId="11060"/>
    <cellStyle name="ÄÞ¸¶_ÇÒºÎ project 7 10" xfId="11061"/>
    <cellStyle name="AÞ¸¶_COºI project 7 2" xfId="4925"/>
    <cellStyle name="ÄÞ¸¶_ÇÒºÎ project 7 2" xfId="4924"/>
    <cellStyle name="AÞ¸¶_COºI project 7 3" xfId="7719"/>
    <cellStyle name="ÄÞ¸¶_ÇÒºÎ project 7 3" xfId="7718"/>
    <cellStyle name="AÞ¸¶_COºI project 7 4" xfId="8646"/>
    <cellStyle name="ÄÞ¸¶_ÇÒºÎ project 7 4" xfId="8679"/>
    <cellStyle name="AÞ¸¶_COºI project 7 5" xfId="8613"/>
    <cellStyle name="ÄÞ¸¶_ÇÒºÎ project 7 5" xfId="8608"/>
    <cellStyle name="AÞ¸¶_COºI project 7 6" xfId="8300"/>
    <cellStyle name="ÄÞ¸¶_ÇÒºÎ project 7 6" xfId="7191"/>
    <cellStyle name="AÞ¸¶_COºI project 7 7" xfId="9132"/>
    <cellStyle name="ÄÞ¸¶_ÇÒºÎ project 7 7" xfId="3429"/>
    <cellStyle name="AÞ¸¶_COºI project 7 8" xfId="9593"/>
    <cellStyle name="ÄÞ¸¶_ÇÒºÎ project 7 8" xfId="7786"/>
    <cellStyle name="AÞ¸¶_COºI project 7 9" xfId="9998"/>
    <cellStyle name="ÄÞ¸¶_ÇÒºÎ project 7 9" xfId="3385"/>
    <cellStyle name="AÞ¸¶_COºI project 8" xfId="2976"/>
    <cellStyle name="ÄÞ¸¶_ÇÒºÎ project 8" xfId="2977"/>
    <cellStyle name="AÞ¸¶_COºI project 8 10" xfId="11089"/>
    <cellStyle name="ÄÞ¸¶_ÇÒºÎ project 8 10" xfId="11090"/>
    <cellStyle name="AÞ¸¶_COºI project 8 2" xfId="5115"/>
    <cellStyle name="ÄÞ¸¶_ÇÒºÎ project 8 2" xfId="5116"/>
    <cellStyle name="AÞ¸¶_COºI project 8 3" xfId="7888"/>
    <cellStyle name="ÄÞ¸¶_ÇÒºÎ project 8 3" xfId="7889"/>
    <cellStyle name="AÞ¸¶_COºI project 8 4" xfId="8804"/>
    <cellStyle name="ÄÞ¸¶_ÇÒºÎ project 8 4" xfId="8763"/>
    <cellStyle name="AÞ¸¶_COºI project 8 5" xfId="6960"/>
    <cellStyle name="ÄÞ¸¶_ÇÒºÎ project 8 5" xfId="8091"/>
    <cellStyle name="AÞ¸¶_COºI project 8 6" xfId="7378"/>
    <cellStyle name="ÄÞ¸¶_ÇÒºÎ project 8 6" xfId="7071"/>
    <cellStyle name="AÞ¸¶_COºI project 8 7" xfId="7017"/>
    <cellStyle name="ÄÞ¸¶_ÇÒºÎ project 8 7" xfId="8363"/>
    <cellStyle name="AÞ¸¶_COºI project 8 8" xfId="7709"/>
    <cellStyle name="ÄÞ¸¶_ÇÒºÎ project 8 8" xfId="9263"/>
    <cellStyle name="AÞ¸¶_COºI project 8 9" xfId="7352"/>
    <cellStyle name="ÄÞ¸¶_ÇÒºÎ project 8 9" xfId="7472"/>
    <cellStyle name="AÞ¸¶_COºI project 9" xfId="2978"/>
    <cellStyle name="ÄÞ¸¶_ÇÒºÎ project 9" xfId="2979"/>
    <cellStyle name="AÞ¸¶_COºI project 9 10" xfId="10546"/>
    <cellStyle name="ÄÞ¸¶_ÇÒºÎ project 9 10" xfId="10923"/>
    <cellStyle name="AÞ¸¶_COºI project 9 2" xfId="4877"/>
    <cellStyle name="ÄÞ¸¶_ÇÒºÎ project 9 2" xfId="4874"/>
    <cellStyle name="AÞ¸¶_COºI project 9 3" xfId="7674"/>
    <cellStyle name="ÄÞ¸¶_ÇÒºÎ project 9 3" xfId="7671"/>
    <cellStyle name="AÞ¸¶_COºI project 9 4" xfId="8224"/>
    <cellStyle name="ÄÞ¸¶_ÇÒºÎ project 9 4" xfId="8257"/>
    <cellStyle name="AÞ¸¶_COºI project 9 5" xfId="9143"/>
    <cellStyle name="ÄÞ¸¶_ÇÒºÎ project 9 5" xfId="9220"/>
    <cellStyle name="AÞ¸¶_COºI project 9 6" xfId="9643"/>
    <cellStyle name="ÄÞ¸¶_ÇÒºÎ project 9 6" xfId="9713"/>
    <cellStyle name="AÞ¸¶_COºI project 9 7" xfId="10042"/>
    <cellStyle name="ÄÞ¸¶_ÇÒºÎ project 9 7" xfId="10107"/>
    <cellStyle name="AÞ¸¶_COºI project 9 8" xfId="10401"/>
    <cellStyle name="ÄÞ¸¶_ÇÒºÎ project 9 8" xfId="10456"/>
    <cellStyle name="AÞ¸¶_COºI project 9 9" xfId="10709"/>
    <cellStyle name="ÄÞ¸¶_ÇÒºÎ project 9 9" xfId="10745"/>
    <cellStyle name="AÞ¸¶_laroux" xfId="2980"/>
    <cellStyle name="ÄÞ¸¶_laroux" xfId="772"/>
    <cellStyle name="AÞ¸¶_laroux 10" xfId="2981"/>
    <cellStyle name="ÄÞ¸¶_laroux 10" xfId="2982"/>
    <cellStyle name="AÞ¸¶_laroux 10 10" xfId="7931"/>
    <cellStyle name="ÄÞ¸¶_laroux 10 10" xfId="10495"/>
    <cellStyle name="AÞ¸¶_laroux 10 2" xfId="5173"/>
    <cellStyle name="ÄÞ¸¶_laroux 10 2" xfId="5174"/>
    <cellStyle name="AÞ¸¶_laroux 10 3" xfId="7940"/>
    <cellStyle name="ÄÞ¸¶_laroux 10 3" xfId="7941"/>
    <cellStyle name="AÞ¸¶_laroux 10 4" xfId="8946"/>
    <cellStyle name="ÄÞ¸¶_laroux 10 4" xfId="8947"/>
    <cellStyle name="AÞ¸¶_laroux 10 5" xfId="8016"/>
    <cellStyle name="ÄÞ¸¶_laroux 10 5" xfId="7591"/>
    <cellStyle name="AÞ¸¶_laroux 10 6" xfId="9039"/>
    <cellStyle name="ÄÞ¸¶_laroux 10 6" xfId="8140"/>
    <cellStyle name="AÞ¸¶_laroux 10 7" xfId="8565"/>
    <cellStyle name="ÄÞ¸¶_laroux 10 7" xfId="6963"/>
    <cellStyle name="AÞ¸¶_laroux 10 8" xfId="3501"/>
    <cellStyle name="ÄÞ¸¶_laroux 10 8" xfId="8231"/>
    <cellStyle name="AÞ¸¶_laroux 10 9" xfId="8816"/>
    <cellStyle name="ÄÞ¸¶_laroux 10 9" xfId="9113"/>
    <cellStyle name="AÞ¸¶_laroux 11" xfId="2983"/>
    <cellStyle name="ÄÞ¸¶_laroux 11" xfId="2984"/>
    <cellStyle name="AÞ¸¶_laroux 11 10" xfId="7342"/>
    <cellStyle name="ÄÞ¸¶_laroux 11 10" xfId="8262"/>
    <cellStyle name="AÞ¸¶_laroux 11 2" xfId="4811"/>
    <cellStyle name="ÄÞ¸¶_laroux 11 2" xfId="4810"/>
    <cellStyle name="AÞ¸¶_laroux 11 3" xfId="7612"/>
    <cellStyle name="ÄÞ¸¶_laroux 11 3" xfId="7611"/>
    <cellStyle name="AÞ¸¶_laroux 11 4" xfId="7302"/>
    <cellStyle name="ÄÞ¸¶_laroux 11 4" xfId="8154"/>
    <cellStyle name="AÞ¸¶_laroux 11 5" xfId="3646"/>
    <cellStyle name="ÄÞ¸¶_laroux 11 5" xfId="3587"/>
    <cellStyle name="AÞ¸¶_laroux 11 6" xfId="3362"/>
    <cellStyle name="ÄÞ¸¶_laroux 11 6" xfId="7552"/>
    <cellStyle name="AÞ¸¶_laroux 11 7" xfId="7629"/>
    <cellStyle name="ÄÞ¸¶_laroux 11 7" xfId="7360"/>
    <cellStyle name="AÞ¸¶_laroux 11 8" xfId="3517"/>
    <cellStyle name="ÄÞ¸¶_laroux 11 8" xfId="9136"/>
    <cellStyle name="AÞ¸¶_laroux 11 9" xfId="8736"/>
    <cellStyle name="ÄÞ¸¶_laroux 11 9" xfId="9636"/>
    <cellStyle name="AÞ¸¶_laroux 12" xfId="2985"/>
    <cellStyle name="ÄÞ¸¶_laroux 12" xfId="2986"/>
    <cellStyle name="AÞ¸¶_laroux 12 10" xfId="7412"/>
    <cellStyle name="ÄÞ¸¶_laroux 12 10" xfId="10789"/>
    <cellStyle name="AÞ¸¶_laroux 12 2" xfId="5233"/>
    <cellStyle name="ÄÞ¸¶_laroux 12 2" xfId="5235"/>
    <cellStyle name="AÞ¸¶_laroux 12 3" xfId="7996"/>
    <cellStyle name="ÄÞ¸¶_laroux 12 3" xfId="7997"/>
    <cellStyle name="AÞ¸¶_laroux 12 4" xfId="7119"/>
    <cellStyle name="ÄÞ¸¶_laroux 12 4" xfId="7115"/>
    <cellStyle name="AÞ¸¶_laroux 12 5" xfId="8858"/>
    <cellStyle name="ÄÞ¸¶_laroux 12 5" xfId="8513"/>
    <cellStyle name="AÞ¸¶_laroux 12 6" xfId="9534"/>
    <cellStyle name="ÄÞ¸¶_laroux 12 6" xfId="9529"/>
    <cellStyle name="AÞ¸¶_laroux 12 7" xfId="9962"/>
    <cellStyle name="ÄÞ¸¶_laroux 12 7" xfId="9960"/>
    <cellStyle name="AÞ¸¶_laroux 12 8" xfId="10331"/>
    <cellStyle name="ÄÞ¸¶_laroux 12 8" xfId="10330"/>
    <cellStyle name="AÞ¸¶_laroux 12 9" xfId="10654"/>
    <cellStyle name="ÄÞ¸¶_laroux 12 9" xfId="10653"/>
    <cellStyle name="AÞ¸¶_laroux 13" xfId="2987"/>
    <cellStyle name="ÄÞ¸¶_laroux 13" xfId="2988"/>
    <cellStyle name="AÞ¸¶_laroux 13 10" xfId="9292"/>
    <cellStyle name="ÄÞ¸¶_laroux 13 10" xfId="9714"/>
    <cellStyle name="AÞ¸¶_laroux 13 2" xfId="3699"/>
    <cellStyle name="ÄÞ¸¶_laroux 13 2" xfId="3700"/>
    <cellStyle name="AÞ¸¶_laroux 13 3" xfId="3326"/>
    <cellStyle name="ÄÞ¸¶_laroux 13 3" xfId="3660"/>
    <cellStyle name="AÞ¸¶_laroux 13 4" xfId="4368"/>
    <cellStyle name="ÄÞ¸¶_laroux 13 4" xfId="3490"/>
    <cellStyle name="AÞ¸¶_laroux 13 5" xfId="8566"/>
    <cellStyle name="ÄÞ¸¶_laroux 13 5" xfId="7444"/>
    <cellStyle name="AÞ¸¶_laroux 13 6" xfId="8717"/>
    <cellStyle name="ÄÞ¸¶_laroux 13 6" xfId="7473"/>
    <cellStyle name="AÞ¸¶_laroux 13 7" xfId="9392"/>
    <cellStyle name="ÄÞ¸¶_laroux 13 7" xfId="9469"/>
    <cellStyle name="AÞ¸¶_laroux 13 8" xfId="9870"/>
    <cellStyle name="ÄÞ¸¶_laroux 13 8" xfId="9932"/>
    <cellStyle name="AÞ¸¶_laroux 13 9" xfId="10245"/>
    <cellStyle name="ÄÞ¸¶_laroux 13 9" xfId="10299"/>
    <cellStyle name="AÞ¸¶_laroux 14" xfId="2989"/>
    <cellStyle name="ÄÞ¸¶_laroux 14" xfId="2990"/>
    <cellStyle name="AÞ¸¶_laroux 14 10" xfId="10577"/>
    <cellStyle name="ÄÞ¸¶_laroux 14 10" xfId="10598"/>
    <cellStyle name="AÞ¸¶_laroux 14 2" xfId="5292"/>
    <cellStyle name="ÄÞ¸¶_laroux 14 2" xfId="5293"/>
    <cellStyle name="AÞ¸¶_laroux 14 3" xfId="8045"/>
    <cellStyle name="ÄÞ¸¶_laroux 14 3" xfId="8046"/>
    <cellStyle name="AÞ¸¶_laroux 14 4" xfId="8174"/>
    <cellStyle name="ÄÞ¸¶_laroux 14 4" xfId="8173"/>
    <cellStyle name="AÞ¸¶_laroux 14 5" xfId="8479"/>
    <cellStyle name="ÄÞ¸¶_laroux 14 5" xfId="3564"/>
    <cellStyle name="AÞ¸¶_laroux 14 6" xfId="9558"/>
    <cellStyle name="ÄÞ¸¶_laroux 14 6" xfId="3489"/>
    <cellStyle name="AÞ¸¶_laroux 14 7" xfId="9970"/>
    <cellStyle name="ÄÞ¸¶_laroux 14 7" xfId="8130"/>
    <cellStyle name="AÞ¸¶_laroux 14 8" xfId="10338"/>
    <cellStyle name="ÄÞ¸¶_laroux 14 8" xfId="3864"/>
    <cellStyle name="AÞ¸¶_laroux 14 9" xfId="10663"/>
    <cellStyle name="ÄÞ¸¶_laroux 14 9" xfId="3973"/>
    <cellStyle name="AÞ¸¶_laroux 15" xfId="3867"/>
    <cellStyle name="ÄÞ¸¶_laroux 15" xfId="3868"/>
    <cellStyle name="AÞ¸¶_laroux 16" xfId="5354"/>
    <cellStyle name="ÄÞ¸¶_laroux 16" xfId="5355"/>
    <cellStyle name="AÞ¸¶_laroux 17" xfId="4308"/>
    <cellStyle name="ÄÞ¸¶_laroux 17" xfId="4309"/>
    <cellStyle name="AÞ¸¶_laroux 18" xfId="5416"/>
    <cellStyle name="ÄÞ¸¶_laroux 18" xfId="5417"/>
    <cellStyle name="AÞ¸¶_laroux 19" xfId="4460"/>
    <cellStyle name="ÄÞ¸¶_laroux 19" xfId="4461"/>
    <cellStyle name="AÞ¸¶_laroux 2" xfId="773"/>
    <cellStyle name="ÄÞ¸¶_laroux 2" xfId="2991"/>
    <cellStyle name="AÞ¸¶_laroux 2 10" xfId="8122"/>
    <cellStyle name="ÄÞ¸¶_laroux 2 10" xfId="8909"/>
    <cellStyle name="AÞ¸¶_laroux 2 11" xfId="10679"/>
    <cellStyle name="ÄÞ¸¶_laroux 2 2" xfId="4256"/>
    <cellStyle name="AÞ¸¶_laroux 2 3" xfId="4255"/>
    <cellStyle name="ÄÞ¸¶_laroux 2 3" xfId="7230"/>
    <cellStyle name="AÞ¸¶_laroux 2 4" xfId="7229"/>
    <cellStyle name="ÄÞ¸¶_laroux 2 4" xfId="8731"/>
    <cellStyle name="AÞ¸¶_laroux 2 5" xfId="8767"/>
    <cellStyle name="ÄÞ¸¶_laroux 2 5" xfId="8973"/>
    <cellStyle name="AÞ¸¶_laroux 2 6" xfId="8940"/>
    <cellStyle name="ÄÞ¸¶_laroux 2 6" xfId="3413"/>
    <cellStyle name="AÞ¸¶_laroux 2 7" xfId="7460"/>
    <cellStyle name="ÄÞ¸¶_laroux 2 7" xfId="7510"/>
    <cellStyle name="AÞ¸¶_laroux 2 8" xfId="7509"/>
    <cellStyle name="ÄÞ¸¶_laroux 2 8" xfId="7793"/>
    <cellStyle name="AÞ¸¶_laroux 2 9" xfId="7762"/>
    <cellStyle name="ÄÞ¸¶_laroux 2 9" xfId="8650"/>
    <cellStyle name="AÞ¸¶_laroux 20" xfId="5480"/>
    <cellStyle name="ÄÞ¸¶_laroux 20" xfId="5481"/>
    <cellStyle name="AÞ¸¶_laroux 21" xfId="4693"/>
    <cellStyle name="ÄÞ¸¶_laroux 21" xfId="4694"/>
    <cellStyle name="AÞ¸¶_laroux 22" xfId="5544"/>
    <cellStyle name="ÄÞ¸¶_laroux 22" xfId="5545"/>
    <cellStyle name="AÞ¸¶_laroux 23" xfId="5596"/>
    <cellStyle name="ÄÞ¸¶_laroux 23" xfId="5597"/>
    <cellStyle name="AÞ¸¶_laroux 24" xfId="5676"/>
    <cellStyle name="ÄÞ¸¶_laroux 24" xfId="5677"/>
    <cellStyle name="AÞ¸¶_laroux 25" xfId="5740"/>
    <cellStyle name="ÄÞ¸¶_laroux 25" xfId="5741"/>
    <cellStyle name="AÞ¸¶_laroux 26" xfId="5802"/>
    <cellStyle name="ÄÞ¸¶_laroux 26" xfId="5803"/>
    <cellStyle name="AÞ¸¶_laroux 27" xfId="5866"/>
    <cellStyle name="ÄÞ¸¶_laroux 27" xfId="5867"/>
    <cellStyle name="AÞ¸¶_laroux 28" xfId="5928"/>
    <cellStyle name="ÄÞ¸¶_laroux 28" xfId="5929"/>
    <cellStyle name="AÞ¸¶_laroux 29" xfId="5992"/>
    <cellStyle name="ÄÞ¸¶_laroux 29" xfId="5993"/>
    <cellStyle name="AÞ¸¶_laroux 3" xfId="4253"/>
    <cellStyle name="ÄÞ¸¶_laroux 3" xfId="2992"/>
    <cellStyle name="AÞ¸¶_laroux 3 2" xfId="2993"/>
    <cellStyle name="ÄÞ¸¶_laroux 3 2" xfId="4254"/>
    <cellStyle name="AÞ¸¶_laroux 30" xfId="6054"/>
    <cellStyle name="ÄÞ¸¶_laroux 30" xfId="6055"/>
    <cellStyle name="AÞ¸¶_laroux 31" xfId="6116"/>
    <cellStyle name="ÄÞ¸¶_laroux 31" xfId="6117"/>
    <cellStyle name="AÞ¸¶_laroux 32" xfId="6178"/>
    <cellStyle name="ÄÞ¸¶_laroux 32" xfId="6179"/>
    <cellStyle name="AÞ¸¶_laroux 33" xfId="6239"/>
    <cellStyle name="ÄÞ¸¶_laroux 33" xfId="6240"/>
    <cellStyle name="AÞ¸¶_laroux 34" xfId="6300"/>
    <cellStyle name="ÄÞ¸¶_laroux 34" xfId="6301"/>
    <cellStyle name="AÞ¸¶_laroux 35" xfId="6360"/>
    <cellStyle name="ÄÞ¸¶_laroux 35" xfId="6361"/>
    <cellStyle name="AÞ¸¶_laroux 36" xfId="6419"/>
    <cellStyle name="ÄÞ¸¶_laroux 36" xfId="6420"/>
    <cellStyle name="AÞ¸¶_laroux 37" xfId="6475"/>
    <cellStyle name="ÄÞ¸¶_laroux 37" xfId="6476"/>
    <cellStyle name="AÞ¸¶_laroux 38" xfId="6529"/>
    <cellStyle name="ÄÞ¸¶_laroux 38" xfId="6530"/>
    <cellStyle name="AÞ¸¶_laroux 39" xfId="6581"/>
    <cellStyle name="ÄÞ¸¶_laroux 39" xfId="6582"/>
    <cellStyle name="AÞ¸¶_laroux 4" xfId="5041"/>
    <cellStyle name="ÄÞ¸¶_laroux 4" xfId="2994"/>
    <cellStyle name="AÞ¸¶_laroux 4 2" xfId="2995"/>
    <cellStyle name="ÄÞ¸¶_laroux 4 2" xfId="5042"/>
    <cellStyle name="AÞ¸¶_laroux 40" xfId="6629"/>
    <cellStyle name="ÄÞ¸¶_laroux 40" xfId="6630"/>
    <cellStyle name="AÞ¸¶_laroux 41" xfId="6677"/>
    <cellStyle name="ÄÞ¸¶_laroux 41" xfId="6678"/>
    <cellStyle name="AÞ¸¶_laroux 42" xfId="6719"/>
    <cellStyle name="ÄÞ¸¶_laroux 42" xfId="6720"/>
    <cellStyle name="AÞ¸¶_laroux 5" xfId="4933"/>
    <cellStyle name="ÄÞ¸¶_laroux 5" xfId="2996"/>
    <cellStyle name="AÞ¸¶_laroux 5 2" xfId="2997"/>
    <cellStyle name="ÄÞ¸¶_laroux 5 2" xfId="4932"/>
    <cellStyle name="AÞ¸¶_laroux 6" xfId="5085"/>
    <cellStyle name="ÄÞ¸¶_laroux 6" xfId="2998"/>
    <cellStyle name="AÞ¸¶_laroux 7" xfId="2999"/>
    <cellStyle name="ÄÞ¸¶_laroux 7" xfId="3000"/>
    <cellStyle name="AÞ¸¶_laroux 7 10" xfId="10365"/>
    <cellStyle name="ÄÞ¸¶_laroux 7 10" xfId="10391"/>
    <cellStyle name="AÞ¸¶_laroux 7 2" xfId="4919"/>
    <cellStyle name="ÄÞ¸¶_laroux 7 2" xfId="4918"/>
    <cellStyle name="AÞ¸¶_laroux 7 3" xfId="7714"/>
    <cellStyle name="ÄÞ¸¶_laroux 7 3" xfId="7713"/>
    <cellStyle name="AÞ¸¶_laroux 7 4" xfId="8766"/>
    <cellStyle name="ÄÞ¸¶_laroux 7 4" xfId="8805"/>
    <cellStyle name="AÞ¸¶_laroux 7 5" xfId="8387"/>
    <cellStyle name="ÄÞ¸¶_laroux 7 5" xfId="8386"/>
    <cellStyle name="AÞ¸¶_laroux 7 6" xfId="8293"/>
    <cellStyle name="ÄÞ¸¶_laroux 7 6" xfId="7303"/>
    <cellStyle name="AÞ¸¶_laroux 7 7" xfId="3518"/>
    <cellStyle name="ÄÞ¸¶_laroux 7 7" xfId="8669"/>
    <cellStyle name="AÞ¸¶_laroux 7 8" xfId="8964"/>
    <cellStyle name="ÄÞ¸¶_laroux 7 8" xfId="9624"/>
    <cellStyle name="AÞ¸¶_laroux 7 9" xfId="9044"/>
    <cellStyle name="ÄÞ¸¶_laroux 7 9" xfId="10025"/>
    <cellStyle name="AÞ¸¶_laroux 8" xfId="3001"/>
    <cellStyle name="ÄÞ¸¶_laroux 8" xfId="3002"/>
    <cellStyle name="AÞ¸¶_laroux 8 10" xfId="10277"/>
    <cellStyle name="ÄÞ¸¶_laroux 8 10" xfId="11037"/>
    <cellStyle name="AÞ¸¶_laroux 8 2" xfId="5125"/>
    <cellStyle name="ÄÞ¸¶_laroux 8 2" xfId="5126"/>
    <cellStyle name="AÞ¸¶_laroux 8 3" xfId="7897"/>
    <cellStyle name="ÄÞ¸¶_laroux 8 3" xfId="7898"/>
    <cellStyle name="AÞ¸¶_laroux 8 4" xfId="8607"/>
    <cellStyle name="ÄÞ¸¶_laroux 8 4" xfId="7130"/>
    <cellStyle name="AÞ¸¶_laroux 8 5" xfId="9465"/>
    <cellStyle name="ÄÞ¸¶_laroux 8 5" xfId="9466"/>
    <cellStyle name="AÞ¸¶_laroux 8 6" xfId="9929"/>
    <cellStyle name="ÄÞ¸¶_laroux 8 6" xfId="9930"/>
    <cellStyle name="AÞ¸¶_laroux 8 7" xfId="10296"/>
    <cellStyle name="ÄÞ¸¶_laroux 8 7" xfId="10297"/>
    <cellStyle name="AÞ¸¶_laroux 8 8" xfId="10627"/>
    <cellStyle name="ÄÞ¸¶_laroux 8 8" xfId="10628"/>
    <cellStyle name="AÞ¸¶_laroux 8 9" xfId="10886"/>
    <cellStyle name="ÄÞ¸¶_laroux 8 9" xfId="10887"/>
    <cellStyle name="AÞ¸¶_laroux 9" xfId="3003"/>
    <cellStyle name="ÄÞ¸¶_laroux 9" xfId="3004"/>
    <cellStyle name="AÞ¸¶_laroux 9 10" xfId="10970"/>
    <cellStyle name="ÄÞ¸¶_laroux 9 10" xfId="10983"/>
    <cellStyle name="AÞ¸¶_laroux 9 2" xfId="4868"/>
    <cellStyle name="ÄÞ¸¶_laroux 9 2" xfId="4867"/>
    <cellStyle name="AÞ¸¶_laroux 9 3" xfId="7664"/>
    <cellStyle name="ÄÞ¸¶_laroux 9 3" xfId="7663"/>
    <cellStyle name="AÞ¸¶_laroux 9 4" xfId="8443"/>
    <cellStyle name="ÄÞ¸¶_laroux 9 4" xfId="8442"/>
    <cellStyle name="AÞ¸¶_laroux 9 5" xfId="9331"/>
    <cellStyle name="ÄÞ¸¶_laroux 9 5" xfId="8206"/>
    <cellStyle name="AÞ¸¶_laroux 9 6" xfId="9818"/>
    <cellStyle name="ÄÞ¸¶_laroux 9 6" xfId="9817"/>
    <cellStyle name="AÞ¸¶_laroux 9 7" xfId="10198"/>
    <cellStyle name="ÄÞ¸¶_laroux 9 7" xfId="10197"/>
    <cellStyle name="AÞ¸¶_laroux 9 8" xfId="10542"/>
    <cellStyle name="ÄÞ¸¶_laroux 9 8" xfId="10541"/>
    <cellStyle name="AÞ¸¶_laroux 9 9" xfId="10816"/>
    <cellStyle name="ÄÞ¸¶_laroux 9 9" xfId="10815"/>
    <cellStyle name="AÞ¸¶_laroux_1" xfId="3005"/>
    <cellStyle name="ÄÞ¸¶_laroux_1" xfId="774"/>
    <cellStyle name="AÞ¸¶_laroux_2" xfId="775"/>
    <cellStyle name="ÄÞ¸¶_laroux_2" xfId="776"/>
    <cellStyle name="AÞ¸¶_laroux_2 10" xfId="777"/>
    <cellStyle name="ÄÞ¸¶_laroux_2 10" xfId="3006"/>
    <cellStyle name="AÞ¸¶_laroux_2 10 10" xfId="9979"/>
    <cellStyle name="ÄÞ¸¶_laroux_2 10 10" xfId="10988"/>
    <cellStyle name="AÞ¸¶_laroux_2 10 2" xfId="4261"/>
    <cellStyle name="ÄÞ¸¶_laroux_2 10 2" xfId="5133"/>
    <cellStyle name="AÞ¸¶_laroux_2 10 3" xfId="7233"/>
    <cellStyle name="ÄÞ¸¶_laroux_2 10 3" xfId="7905"/>
    <cellStyle name="AÞ¸¶_laroux_2 10 4" xfId="8648"/>
    <cellStyle name="ÄÞ¸¶_laroux_2 10 4" xfId="8463"/>
    <cellStyle name="AÞ¸¶_laroux_2 10 5" xfId="7471"/>
    <cellStyle name="ÄÞ¸¶_laroux_2 10 5" xfId="9382"/>
    <cellStyle name="AÞ¸¶_laroux_2 10 6" xfId="8384"/>
    <cellStyle name="ÄÞ¸¶_laroux_2 10 6" xfId="6996"/>
    <cellStyle name="AÞ¸¶_laroux_2 10 7" xfId="9428"/>
    <cellStyle name="ÄÞ¸¶_laroux_2 10 7" xfId="8218"/>
    <cellStyle name="AÞ¸¶_laroux_2 10 8" xfId="9900"/>
    <cellStyle name="ÄÞ¸¶_laroux_2 10 8" xfId="9438"/>
    <cellStyle name="AÞ¸¶_laroux_2 10 9" xfId="10272"/>
    <cellStyle name="ÄÞ¸¶_laroux_2 10 9" xfId="9906"/>
    <cellStyle name="AÞ¸¶_laroux_2 11" xfId="3007"/>
    <cellStyle name="ÄÞ¸¶_laroux_2 11" xfId="3008"/>
    <cellStyle name="AÞ¸¶_laroux_2 11 10" xfId="11031"/>
    <cellStyle name="ÄÞ¸¶_laroux_2 11 10" xfId="11041"/>
    <cellStyle name="AÞ¸¶_laroux_2 11 2" xfId="4861"/>
    <cellStyle name="ÄÞ¸¶_laroux_2 11 2" xfId="4858"/>
    <cellStyle name="AÞ¸¶_laroux_2 11 3" xfId="7656"/>
    <cellStyle name="ÄÞ¸¶_laroux_2 11 3" xfId="7653"/>
    <cellStyle name="AÞ¸¶_laroux_2 11 4" xfId="8556"/>
    <cellStyle name="ÄÞ¸¶_laroux_2 11 4" xfId="8630"/>
    <cellStyle name="AÞ¸¶_laroux_2 11 5" xfId="9458"/>
    <cellStyle name="ÄÞ¸¶_laroux_2 11 5" xfId="9475"/>
    <cellStyle name="AÞ¸¶_laroux_2 11 6" xfId="9237"/>
    <cellStyle name="ÄÞ¸¶_laroux_2 11 6" xfId="4746"/>
    <cellStyle name="AÞ¸¶_laroux_2 11 7" xfId="9731"/>
    <cellStyle name="ÄÞ¸¶_laroux_2 11 7" xfId="9596"/>
    <cellStyle name="AÞ¸¶_laroux_2 11 8" xfId="10125"/>
    <cellStyle name="ÄÞ¸¶_laroux_2 11 8" xfId="10001"/>
    <cellStyle name="AÞ¸¶_laroux_2 11 9" xfId="10472"/>
    <cellStyle name="ÄÞ¸¶_laroux_2 11 9" xfId="10364"/>
    <cellStyle name="AÞ¸¶_laroux_2 12" xfId="3009"/>
    <cellStyle name="ÄÞ¸¶_laroux_2 12" xfId="3010"/>
    <cellStyle name="AÞ¸¶_laroux_2 12 10" xfId="7104"/>
    <cellStyle name="ÄÞ¸¶_laroux_2 12 10" xfId="11088"/>
    <cellStyle name="AÞ¸¶_laroux_2 12 2" xfId="5180"/>
    <cellStyle name="ÄÞ¸¶_laroux_2 12 2" xfId="5183"/>
    <cellStyle name="AÞ¸¶_laroux_2 12 3" xfId="7947"/>
    <cellStyle name="ÄÞ¸¶_laroux_2 12 3" xfId="7950"/>
    <cellStyle name="AÞ¸¶_laroux_2 12 4" xfId="8839"/>
    <cellStyle name="ÄÞ¸¶_laroux_2 12 4" xfId="8762"/>
    <cellStyle name="AÞ¸¶_laroux_2 12 5" xfId="7103"/>
    <cellStyle name="ÄÞ¸¶_laroux_2 12 5" xfId="6970"/>
    <cellStyle name="AÞ¸¶_laroux_2 12 6" xfId="9116"/>
    <cellStyle name="ÄÞ¸¶_laroux_2 12 6" xfId="7600"/>
    <cellStyle name="AÞ¸¶_laroux_2 12 7" xfId="9580"/>
    <cellStyle name="ÄÞ¸¶_laroux_2 12 7" xfId="8409"/>
    <cellStyle name="AÞ¸¶_laroux_2 12 8" xfId="9987"/>
    <cellStyle name="ÄÞ¸¶_laroux_2 12 8" xfId="8467"/>
    <cellStyle name="AÞ¸¶_laroux_2 12 9" xfId="10349"/>
    <cellStyle name="ÄÞ¸¶_laroux_2 12 9" xfId="7398"/>
    <cellStyle name="AÞ¸¶_laroux_2 13" xfId="3011"/>
    <cellStyle name="ÄÞ¸¶_laroux_2 13" xfId="3012"/>
    <cellStyle name="AÞ¸¶_laroux_2 13 10" xfId="10311"/>
    <cellStyle name="ÄÞ¸¶_laroux_2 13 10" xfId="8709"/>
    <cellStyle name="AÞ¸¶_laroux_2 13 2" xfId="4806"/>
    <cellStyle name="ÄÞ¸¶_laroux_2 13 2" xfId="4801"/>
    <cellStyle name="AÞ¸¶_laroux_2 13 3" xfId="7609"/>
    <cellStyle name="ÄÞ¸¶_laroux_2 13 3" xfId="7604"/>
    <cellStyle name="AÞ¸¶_laroux_2 13 4" xfId="8196"/>
    <cellStyle name="ÄÞ¸¶_laroux_2 13 4" xfId="8270"/>
    <cellStyle name="AÞ¸¶_laroux_2 13 5" xfId="4718"/>
    <cellStyle name="ÄÞ¸¶_laroux_2 13 5" xfId="9189"/>
    <cellStyle name="AÞ¸¶_laroux_2 13 6" xfId="9585"/>
    <cellStyle name="ÄÞ¸¶_laroux_2 13 6" xfId="9686"/>
    <cellStyle name="AÞ¸¶_laroux_2 13 7" xfId="9992"/>
    <cellStyle name="ÄÞ¸¶_laroux_2 13 7" xfId="10083"/>
    <cellStyle name="AÞ¸¶_laroux_2 13 8" xfId="10355"/>
    <cellStyle name="ÄÞ¸¶_laroux_2 13 8" xfId="10437"/>
    <cellStyle name="AÞ¸¶_laroux_2 13 9" xfId="10678"/>
    <cellStyle name="ÄÞ¸¶_laroux_2 13 9" xfId="10729"/>
    <cellStyle name="AÞ¸¶_laroux_2 14" xfId="3013"/>
    <cellStyle name="ÄÞ¸¶_laroux_2 14" xfId="3014"/>
    <cellStyle name="AÞ¸¶_laroux_2 14 10" xfId="10695"/>
    <cellStyle name="ÄÞ¸¶_laroux_2 14 10" xfId="9524"/>
    <cellStyle name="AÞ¸¶_laroux_2 14 2" xfId="5239"/>
    <cellStyle name="ÄÞ¸¶_laroux_2 14 2" xfId="5240"/>
    <cellStyle name="AÞ¸¶_laroux_2 14 3" xfId="8001"/>
    <cellStyle name="ÄÞ¸¶_laroux_2 14 3" xfId="8002"/>
    <cellStyle name="AÞ¸¶_laroux_2 14 4" xfId="9063"/>
    <cellStyle name="ÄÞ¸¶_laroux_2 14 4" xfId="9043"/>
    <cellStyle name="AÞ¸¶_laroux_2 14 5" xfId="8383"/>
    <cellStyle name="ÄÞ¸¶_laroux_2 14 5" xfId="6932"/>
    <cellStyle name="AÞ¸¶_laroux_2 14 6" xfId="9427"/>
    <cellStyle name="ÄÞ¸¶_laroux_2 14 6" xfId="8213"/>
    <cellStyle name="AÞ¸¶_laroux_2 14 7" xfId="9899"/>
    <cellStyle name="ÄÞ¸¶_laroux_2 14 7" xfId="9149"/>
    <cellStyle name="AÞ¸¶_laroux_2 14 8" xfId="10271"/>
    <cellStyle name="ÄÞ¸¶_laroux_2 14 8" xfId="7465"/>
    <cellStyle name="AÞ¸¶_laroux_2 14 9" xfId="10604"/>
    <cellStyle name="ÄÞ¸¶_laroux_2 14 9" xfId="3552"/>
    <cellStyle name="AÞ¸¶_laroux_2 15" xfId="3717"/>
    <cellStyle name="ÄÞ¸¶_laroux_2 15" xfId="3718"/>
    <cellStyle name="AÞ¸¶_laroux_2 16" xfId="5297"/>
    <cellStyle name="ÄÞ¸¶_laroux_2 16" xfId="5298"/>
    <cellStyle name="AÞ¸¶_laroux_2 17" xfId="3872"/>
    <cellStyle name="ÄÞ¸¶_laroux_2 17" xfId="3873"/>
    <cellStyle name="AÞ¸¶_laroux_2 18" xfId="5359"/>
    <cellStyle name="ÄÞ¸¶_laroux_2 18" xfId="5360"/>
    <cellStyle name="AÞ¸¶_laroux_2 19" xfId="4314"/>
    <cellStyle name="ÄÞ¸¶_laroux_2 19" xfId="4316"/>
    <cellStyle name="AÞ¸¶_laroux_2 2" xfId="3015"/>
    <cellStyle name="ÄÞ¸¶_laroux_2 2" xfId="3016"/>
    <cellStyle name="AÞ¸¶_laroux_2 2 10" xfId="9207"/>
    <cellStyle name="ÄÞ¸¶_laroux_2 2 10" xfId="9691"/>
    <cellStyle name="AÞ¸¶_laroux_2 2 11" xfId="9299"/>
    <cellStyle name="ÄÞ¸¶_laroux_2 2 2" xfId="4262"/>
    <cellStyle name="AÞ¸¶_laroux_2 2 3" xfId="4259"/>
    <cellStyle name="ÄÞ¸¶_laroux_2 2 3" xfId="7234"/>
    <cellStyle name="AÞ¸¶_laroux_2 2 4" xfId="7232"/>
    <cellStyle name="ÄÞ¸¶_laroux_2 2 4" xfId="8615"/>
    <cellStyle name="AÞ¸¶_laroux_2 2 5" xfId="8682"/>
    <cellStyle name="ÄÞ¸¶_laroux_2 2 5" xfId="7469"/>
    <cellStyle name="AÞ¸¶_laroux_2 2 6" xfId="7418"/>
    <cellStyle name="ÄÞ¸¶_laroux_2 2 6" xfId="3634"/>
    <cellStyle name="AÞ¸¶_laroux_2 2 7" xfId="3372"/>
    <cellStyle name="ÄÞ¸¶_laroux_2 2 7" xfId="8558"/>
    <cellStyle name="AÞ¸¶_laroux_2 2 8" xfId="7347"/>
    <cellStyle name="ÄÞ¸¶_laroux_2 2 8" xfId="7979"/>
    <cellStyle name="AÞ¸¶_laroux_2 2 9" xfId="9298"/>
    <cellStyle name="ÄÞ¸¶_laroux_2 2 9" xfId="8241"/>
    <cellStyle name="AÞ¸¶_laroux_2 20" xfId="5421"/>
    <cellStyle name="ÄÞ¸¶_laroux_2 20" xfId="5422"/>
    <cellStyle name="AÞ¸¶_laroux_2 21" xfId="4465"/>
    <cellStyle name="ÄÞ¸¶_laroux_2 21" xfId="4467"/>
    <cellStyle name="AÞ¸¶_laroux_2 22" xfId="5485"/>
    <cellStyle name="ÄÞ¸¶_laroux_2 22" xfId="5486"/>
    <cellStyle name="AÞ¸¶_laroux_2 23" xfId="4702"/>
    <cellStyle name="ÄÞ¸¶_laroux_2 23" xfId="4708"/>
    <cellStyle name="AÞ¸¶_laroux_2 24" xfId="5549"/>
    <cellStyle name="ÄÞ¸¶_laroux_2 24" xfId="5550"/>
    <cellStyle name="AÞ¸¶_laroux_2 25" xfId="5601"/>
    <cellStyle name="ÄÞ¸¶_laroux_2 25" xfId="5602"/>
    <cellStyle name="AÞ¸¶_laroux_2 26" xfId="5681"/>
    <cellStyle name="ÄÞ¸¶_laroux_2 26" xfId="5682"/>
    <cellStyle name="AÞ¸¶_laroux_2 27" xfId="5745"/>
    <cellStyle name="ÄÞ¸¶_laroux_2 27" xfId="5746"/>
    <cellStyle name="AÞ¸¶_laroux_2 28" xfId="5807"/>
    <cellStyle name="ÄÞ¸¶_laroux_2 28" xfId="5808"/>
    <cellStyle name="AÞ¸¶_laroux_2 29" xfId="5871"/>
    <cellStyle name="ÄÞ¸¶_laroux_2 29" xfId="5872"/>
    <cellStyle name="AÞ¸¶_laroux_2 3" xfId="4263"/>
    <cellStyle name="ÄÞ¸¶_laroux_2 3" xfId="3017"/>
    <cellStyle name="AÞ¸¶_laroux_2 3 2" xfId="3018"/>
    <cellStyle name="ÄÞ¸¶_laroux_2 3 2" xfId="4264"/>
    <cellStyle name="AÞ¸¶_laroux_2 30" xfId="5933"/>
    <cellStyle name="ÄÞ¸¶_laroux_2 30" xfId="5934"/>
    <cellStyle name="AÞ¸¶_laroux_2 31" xfId="5997"/>
    <cellStyle name="ÄÞ¸¶_laroux_2 31" xfId="5998"/>
    <cellStyle name="AÞ¸¶_laroux_2 32" xfId="6059"/>
    <cellStyle name="ÄÞ¸¶_laroux_2 32" xfId="6060"/>
    <cellStyle name="AÞ¸¶_laroux_2 33" xfId="6121"/>
    <cellStyle name="ÄÞ¸¶_laroux_2 33" xfId="6122"/>
    <cellStyle name="AÞ¸¶_laroux_2 34" xfId="6183"/>
    <cellStyle name="ÄÞ¸¶_laroux_2 34" xfId="6184"/>
    <cellStyle name="AÞ¸¶_laroux_2 35" xfId="6244"/>
    <cellStyle name="ÄÞ¸¶_laroux_2 35" xfId="6245"/>
    <cellStyle name="AÞ¸¶_laroux_2 36" xfId="6305"/>
    <cellStyle name="ÄÞ¸¶_laroux_2 36" xfId="6306"/>
    <cellStyle name="AÞ¸¶_laroux_2 37" xfId="6365"/>
    <cellStyle name="ÄÞ¸¶_laroux_2 37" xfId="6366"/>
    <cellStyle name="AÞ¸¶_laroux_2 38" xfId="6424"/>
    <cellStyle name="ÄÞ¸¶_laroux_2 38" xfId="6425"/>
    <cellStyle name="AÞ¸¶_laroux_2 39" xfId="6480"/>
    <cellStyle name="ÄÞ¸¶_laroux_2 39" xfId="6481"/>
    <cellStyle name="AÞ¸¶_laroux_2 4" xfId="4265"/>
    <cellStyle name="ÄÞ¸¶_laroux_2 4" xfId="3019"/>
    <cellStyle name="AÞ¸¶_laroux_2 4 2" xfId="3020"/>
    <cellStyle name="ÄÞ¸¶_laroux_2 4 2" xfId="4266"/>
    <cellStyle name="AÞ¸¶_laroux_2 40" xfId="6534"/>
    <cellStyle name="ÄÞ¸¶_laroux_2 40" xfId="6535"/>
    <cellStyle name="AÞ¸¶_laroux_2 41" xfId="6585"/>
    <cellStyle name="ÄÞ¸¶_laroux_2 41" xfId="6586"/>
    <cellStyle name="AÞ¸¶_laroux_2 42" xfId="6633"/>
    <cellStyle name="ÄÞ¸¶_laroux_2 42" xfId="6634"/>
    <cellStyle name="AÞ¸¶_laroux_2 43" xfId="6679"/>
    <cellStyle name="ÄÞ¸¶_laroux_2 43" xfId="6680"/>
    <cellStyle name="AÞ¸¶_laroux_2 44" xfId="6721"/>
    <cellStyle name="ÄÞ¸¶_laroux_2 44" xfId="6722"/>
    <cellStyle name="AÞ¸¶_laroux_2 5" xfId="5047"/>
    <cellStyle name="ÄÞ¸¶_laroux_2 5" xfId="3021"/>
    <cellStyle name="AÞ¸¶_laroux_2 5 2" xfId="3022"/>
    <cellStyle name="ÄÞ¸¶_laroux_2 5 2" xfId="4260"/>
    <cellStyle name="AÞ¸¶_laroux_2 6" xfId="4928"/>
    <cellStyle name="ÄÞ¸¶_laroux_2 6" xfId="3023"/>
    <cellStyle name="AÞ¸¶_laroux_2 7" xfId="3024"/>
    <cellStyle name="ÄÞ¸¶_laroux_2 7" xfId="3025"/>
    <cellStyle name="AÞ¸¶_laroux_2 7 10" xfId="10486"/>
    <cellStyle name="ÄÞ¸¶_laroux_2 7 10" xfId="11049"/>
    <cellStyle name="AÞ¸¶_laroux_2 7 2" xfId="5091"/>
    <cellStyle name="ÄÞ¸¶_laroux_2 7 2" xfId="4926"/>
    <cellStyle name="AÞ¸¶_laroux_2 7 3" xfId="7864"/>
    <cellStyle name="ÄÞ¸¶_laroux_2 7 3" xfId="7720"/>
    <cellStyle name="AÞ¸¶_laroux_2 7 4" xfId="7133"/>
    <cellStyle name="ÄÞ¸¶_laroux_2 7 4" xfId="8645"/>
    <cellStyle name="AÞ¸¶_laroux_2 7 5" xfId="9103"/>
    <cellStyle name="ÄÞ¸¶_laroux_2 7 5" xfId="9486"/>
    <cellStyle name="AÞ¸¶_laroux_2 7 6" xfId="3323"/>
    <cellStyle name="ÄÞ¸¶_laroux_2 7 6" xfId="7576"/>
    <cellStyle name="AÞ¸¶_laroux_2 7 7" xfId="9582"/>
    <cellStyle name="ÄÞ¸¶_laroux_2 7 7" xfId="9126"/>
    <cellStyle name="AÞ¸¶_laroux_2 7 8" xfId="9989"/>
    <cellStyle name="ÄÞ¸¶_laroux_2 7 8" xfId="9629"/>
    <cellStyle name="AÞ¸¶_laroux_2 7 9" xfId="10351"/>
    <cellStyle name="ÄÞ¸¶_laroux_2 7 9" xfId="10030"/>
    <cellStyle name="AÞ¸¶_laroux_2 8" xfId="3026"/>
    <cellStyle name="ÄÞ¸¶_laroux_2 8" xfId="3027"/>
    <cellStyle name="AÞ¸¶_laroux_2 8 10" xfId="10389"/>
    <cellStyle name="ÄÞ¸¶_laroux_2 8 10" xfId="10581"/>
    <cellStyle name="AÞ¸¶_laroux_2 8 2" xfId="4911"/>
    <cellStyle name="ÄÞ¸¶_laroux_2 8 2" xfId="5092"/>
    <cellStyle name="AÞ¸¶_laroux_2 8 3" xfId="7705"/>
    <cellStyle name="ÄÞ¸¶_laroux_2 8 3" xfId="7865"/>
    <cellStyle name="AÞ¸¶_laroux_2 8 4" xfId="8915"/>
    <cellStyle name="ÄÞ¸¶_laroux_2 8 4" xfId="7132"/>
    <cellStyle name="AÞ¸¶_laroux_2 8 5" xfId="8885"/>
    <cellStyle name="ÄÞ¸¶_laroux_2 8 5" xfId="9093"/>
    <cellStyle name="AÞ¸¶_laroux_2 8 6" xfId="8698"/>
    <cellStyle name="ÄÞ¸¶_laroux_2 8 6" xfId="3324"/>
    <cellStyle name="AÞ¸¶_laroux_2 8 7" xfId="9499"/>
    <cellStyle name="ÄÞ¸¶_laroux_2 8 7" xfId="9583"/>
    <cellStyle name="AÞ¸¶_laroux_2 8 8" xfId="9937"/>
    <cellStyle name="ÄÞ¸¶_laroux_2 8 8" xfId="9990"/>
    <cellStyle name="AÞ¸¶_laroux_2 8 9" xfId="10305"/>
    <cellStyle name="ÄÞ¸¶_laroux_2 8 9" xfId="10352"/>
    <cellStyle name="AÞ¸¶_laroux_2 9" xfId="3028"/>
    <cellStyle name="ÄÞ¸¶_laroux_2 9" xfId="3029"/>
    <cellStyle name="AÞ¸¶_laroux_2 9 10" xfId="11003"/>
    <cellStyle name="ÄÞ¸¶_laroux_2 9 10" xfId="10687"/>
    <cellStyle name="AÞ¸¶_laroux_2 9 2" xfId="5130"/>
    <cellStyle name="ÄÞ¸¶_laroux_2 9 2" xfId="4910"/>
    <cellStyle name="AÞ¸¶_laroux_2 9 3" xfId="7902"/>
    <cellStyle name="ÄÞ¸¶_laroux_2 9 3" xfId="7704"/>
    <cellStyle name="AÞ¸¶_laroux_2 9 4" xfId="8535"/>
    <cellStyle name="ÄÞ¸¶_laroux_2 9 4" xfId="8950"/>
    <cellStyle name="AÞ¸¶_laroux_2 9 5" xfId="9410"/>
    <cellStyle name="ÄÞ¸¶_laroux_2 9 5" xfId="8398"/>
    <cellStyle name="AÞ¸¶_laroux_2 9 6" xfId="9889"/>
    <cellStyle name="ÄÞ¸¶_laroux_2 9 6" xfId="9497"/>
    <cellStyle name="AÞ¸¶_laroux_2 9 7" xfId="10262"/>
    <cellStyle name="ÄÞ¸¶_laroux_2 9 7" xfId="9946"/>
    <cellStyle name="AÞ¸¶_laroux_2 9 8" xfId="10595"/>
    <cellStyle name="ÄÞ¸¶_laroux_2 9 8" xfId="10316"/>
    <cellStyle name="AÞ¸¶_laroux_2 9 9" xfId="10861"/>
    <cellStyle name="ÄÞ¸¶_laroux_2 9 9" xfId="10641"/>
    <cellStyle name="AÞ¸¶_laroux_3" xfId="3030"/>
    <cellStyle name="ÄÞ¸¶_laroux_3" xfId="778"/>
    <cellStyle name="AÞ¸¶_laroux_4" xfId="779"/>
    <cellStyle name="ÄÞ¸¶_laroux_4" xfId="780"/>
    <cellStyle name="AÞ¸¶_MBO_0" xfId="781"/>
    <cellStyle name="ÄÞ¸¶_MBO_0" xfId="782"/>
    <cellStyle name="AÞ¸¶_MBO_0 10" xfId="783"/>
    <cellStyle name="ÄÞ¸¶_MBO_0 10" xfId="3031"/>
    <cellStyle name="AÞ¸¶_MBO_0 10 10" xfId="10977"/>
    <cellStyle name="ÄÞ¸¶_MBO_0 10 10" xfId="10445"/>
    <cellStyle name="AÞ¸¶_MBO_0 10 2" xfId="4272"/>
    <cellStyle name="ÄÞ¸¶_MBO_0 10 2" xfId="5151"/>
    <cellStyle name="AÞ¸¶_MBO_0 10 3" xfId="7238"/>
    <cellStyle name="ÄÞ¸¶_MBO_0 10 3" xfId="7922"/>
    <cellStyle name="AÞ¸¶_MBO_0 10 4" xfId="8430"/>
    <cellStyle name="ÄÞ¸¶_MBO_0 10 4" xfId="8158"/>
    <cellStyle name="AÞ¸¶_MBO_0 10 5" xfId="9351"/>
    <cellStyle name="ÄÞ¸¶_MBO_0 10 5" xfId="6898"/>
    <cellStyle name="AÞ¸¶_MBO_0 10 6" xfId="9509"/>
    <cellStyle name="ÄÞ¸¶_MBO_0 10 6" xfId="9551"/>
    <cellStyle name="AÞ¸¶_MBO_0 10 7" xfId="7091"/>
    <cellStyle name="ÄÞ¸¶_MBO_0 10 7" xfId="7359"/>
    <cellStyle name="AÞ¸¶_MBO_0 10 8" xfId="7079"/>
    <cellStyle name="ÄÞ¸¶_MBO_0 10 8" xfId="8869"/>
    <cellStyle name="AÞ¸¶_MBO_0 10 9" xfId="9480"/>
    <cellStyle name="ÄÞ¸¶_MBO_0 10 9" xfId="8718"/>
    <cellStyle name="AÞ¸¶_MBO_0 11" xfId="3032"/>
    <cellStyle name="ÄÞ¸¶_MBO_0 11" xfId="3033"/>
    <cellStyle name="AÞ¸¶_MBO_0 11 10" xfId="8344"/>
    <cellStyle name="ÄÞ¸¶_MBO_0 11 10" xfId="7498"/>
    <cellStyle name="AÞ¸¶_MBO_0 11 2" xfId="4840"/>
    <cellStyle name="ÄÞ¸¶_MBO_0 11 2" xfId="4839"/>
    <cellStyle name="AÞ¸¶_MBO_0 11 3" xfId="7640"/>
    <cellStyle name="ÄÞ¸¶_MBO_0 11 3" xfId="7639"/>
    <cellStyle name="AÞ¸¶_MBO_0 11 4" xfId="8969"/>
    <cellStyle name="ÄÞ¸¶_MBO_0 11 4" xfId="8968"/>
    <cellStyle name="AÞ¸¶_MBO_0 11 5" xfId="8711"/>
    <cellStyle name="ÄÞ¸¶_MBO_0 11 5" xfId="9067"/>
    <cellStyle name="AÞ¸¶_MBO_0 11 6" xfId="8269"/>
    <cellStyle name="ÄÞ¸¶_MBO_0 11 6" xfId="7026"/>
    <cellStyle name="AÞ¸¶_MBO_0 11 7" xfId="8898"/>
    <cellStyle name="ÄÞ¸¶_MBO_0 11 7" xfId="7521"/>
    <cellStyle name="AÞ¸¶_MBO_0 11 8" xfId="9066"/>
    <cellStyle name="ÄÞ¸¶_MBO_0 11 8" xfId="3600"/>
    <cellStyle name="AÞ¸¶_MBO_0 11 9" xfId="8191"/>
    <cellStyle name="ÄÞ¸¶_MBO_0 11 9" xfId="8106"/>
    <cellStyle name="AÞ¸¶_MBO_0 12" xfId="3034"/>
    <cellStyle name="ÄÞ¸¶_MBO_0 12" xfId="3035"/>
    <cellStyle name="AÞ¸¶_MBO_0 12 10" xfId="10963"/>
    <cellStyle name="ÄÞ¸¶_MBO_0 12 10" xfId="10945"/>
    <cellStyle name="AÞ¸¶_MBO_0 12 2" xfId="5204"/>
    <cellStyle name="ÄÞ¸¶_MBO_0 12 2" xfId="5205"/>
    <cellStyle name="AÞ¸¶_MBO_0 12 3" xfId="7970"/>
    <cellStyle name="ÄÞ¸¶_MBO_0 12 3" xfId="7971"/>
    <cellStyle name="AÞ¸¶_MBO_0 12 4" xfId="8376"/>
    <cellStyle name="ÄÞ¸¶_MBO_0 12 4" xfId="8377"/>
    <cellStyle name="AÞ¸¶_MBO_0 12 5" xfId="9313"/>
    <cellStyle name="ÄÞ¸¶_MBO_0 12 5" xfId="9271"/>
    <cellStyle name="AÞ¸¶_MBO_0 12 6" xfId="9798"/>
    <cellStyle name="ÄÞ¸¶_MBO_0 12 6" xfId="9761"/>
    <cellStyle name="AÞ¸¶_MBO_0 12 7" xfId="10181"/>
    <cellStyle name="ÄÞ¸¶_MBO_0 12 7" xfId="10155"/>
    <cellStyle name="AÞ¸¶_MBO_0 12 8" xfId="10526"/>
    <cellStyle name="ÄÞ¸¶_MBO_0 12 8" xfId="10499"/>
    <cellStyle name="AÞ¸¶_MBO_0 12 9" xfId="10804"/>
    <cellStyle name="ÄÞ¸¶_MBO_0 12 9" xfId="10782"/>
    <cellStyle name="AÞ¸¶_MBO_0 13" xfId="3036"/>
    <cellStyle name="ÄÞ¸¶_MBO_0 13" xfId="3037"/>
    <cellStyle name="AÞ¸¶_MBO_0 13 10" xfId="9693"/>
    <cellStyle name="ÄÞ¸¶_MBO_0 13 10" xfId="10473"/>
    <cellStyle name="AÞ¸¶_MBO_0 13 2" xfId="4779"/>
    <cellStyle name="ÄÞ¸¶_MBO_0 13 2" xfId="4778"/>
    <cellStyle name="AÞ¸¶_MBO_0 13 3" xfId="7581"/>
    <cellStyle name="ÄÞ¸¶_MBO_0 13 3" xfId="7580"/>
    <cellStyle name="AÞ¸¶_MBO_0 13 4" xfId="8761"/>
    <cellStyle name="ÄÞ¸¶_MBO_0 13 4" xfId="8760"/>
    <cellStyle name="AÞ¸¶_MBO_0 13 5" xfId="8156"/>
    <cellStyle name="ÄÞ¸¶_MBO_0 13 5" xfId="7274"/>
    <cellStyle name="AÞ¸¶_MBO_0 13 6" xfId="9286"/>
    <cellStyle name="ÄÞ¸¶_MBO_0 13 6" xfId="6962"/>
    <cellStyle name="AÞ¸¶_MBO_0 13 7" xfId="9774"/>
    <cellStyle name="ÄÞ¸¶_MBO_0 13 7" xfId="8264"/>
    <cellStyle name="AÞ¸¶_MBO_0 13 8" xfId="10166"/>
    <cellStyle name="ÄÞ¸¶_MBO_0 13 8" xfId="9114"/>
    <cellStyle name="AÞ¸¶_MBO_0 13 9" xfId="10510"/>
    <cellStyle name="ÄÞ¸¶_MBO_0 13 9" xfId="9613"/>
    <cellStyle name="AÞ¸¶_MBO_0 14" xfId="3038"/>
    <cellStyle name="ÄÞ¸¶_MBO_0 14" xfId="3039"/>
    <cellStyle name="AÞ¸¶_MBO_0 14 10" xfId="11062"/>
    <cellStyle name="ÄÞ¸¶_MBO_0 14 10" xfId="11051"/>
    <cellStyle name="AÞ¸¶_MBO_0 14 2" xfId="5263"/>
    <cellStyle name="ÄÞ¸¶_MBO_0 14 2" xfId="5264"/>
    <cellStyle name="AÞ¸¶_MBO_0 14 3" xfId="8024"/>
    <cellStyle name="ÄÞ¸¶_MBO_0 14 3" xfId="8025"/>
    <cellStyle name="AÞ¸¶_MBO_0 14 4" xfId="8652"/>
    <cellStyle name="ÄÞ¸¶_MBO_0 14 4" xfId="8651"/>
    <cellStyle name="AÞ¸¶_MBO_0 14 5" xfId="9505"/>
    <cellStyle name="ÄÞ¸¶_MBO_0 14 5" xfId="9489"/>
    <cellStyle name="AÞ¸¶_MBO_0 14 6" xfId="9423"/>
    <cellStyle name="ÄÞ¸¶_MBO_0 14 6" xfId="9942"/>
    <cellStyle name="AÞ¸¶_MBO_0 14 7" xfId="9349"/>
    <cellStyle name="ÄÞ¸¶_MBO_0 14 7" xfId="10312"/>
    <cellStyle name="AÞ¸¶_MBO_0 14 8" xfId="9801"/>
    <cellStyle name="ÄÞ¸¶_MBO_0 14 8" xfId="10638"/>
    <cellStyle name="AÞ¸¶_MBO_0 14 9" xfId="10184"/>
    <cellStyle name="ÄÞ¸¶_MBO_0 14 9" xfId="10897"/>
    <cellStyle name="AÞ¸¶_MBO_0 15" xfId="3823"/>
    <cellStyle name="ÄÞ¸¶_MBO_0 15" xfId="3824"/>
    <cellStyle name="AÞ¸¶_MBO_0 16" xfId="5325"/>
    <cellStyle name="ÄÞ¸¶_MBO_0 16" xfId="5326"/>
    <cellStyle name="AÞ¸¶_MBO_0 17" xfId="4183"/>
    <cellStyle name="ÄÞ¸¶_MBO_0 17" xfId="4184"/>
    <cellStyle name="AÞ¸¶_MBO_0 18" xfId="5387"/>
    <cellStyle name="ÄÞ¸¶_MBO_0 18" xfId="5388"/>
    <cellStyle name="AÞ¸¶_MBO_0 19" xfId="4385"/>
    <cellStyle name="ÄÞ¸¶_MBO_0 19" xfId="4388"/>
    <cellStyle name="AÞ¸¶_MBO_0 2" xfId="3040"/>
    <cellStyle name="ÄÞ¸¶_MBO_0 2" xfId="3041"/>
    <cellStyle name="AÞ¸¶_MBO_0 2 10" xfId="9195"/>
    <cellStyle name="ÄÞ¸¶_MBO_0 2 10" xfId="3402"/>
    <cellStyle name="AÞ¸¶_MBO_0 2 11" xfId="10991"/>
    <cellStyle name="ÄÞ¸¶_MBO_0 2 2" xfId="4273"/>
    <cellStyle name="AÞ¸¶_MBO_0 2 3" xfId="4270"/>
    <cellStyle name="ÄÞ¸¶_MBO_0 2 3" xfId="7239"/>
    <cellStyle name="AÞ¸¶_MBO_0 2 4" xfId="7237"/>
    <cellStyle name="ÄÞ¸¶_MBO_0 2 4" xfId="8425"/>
    <cellStyle name="AÞ¸¶_MBO_0 2 5" xfId="8473"/>
    <cellStyle name="ÄÞ¸¶_MBO_0 2 5" xfId="9321"/>
    <cellStyle name="AÞ¸¶_MBO_0 2 6" xfId="7150"/>
    <cellStyle name="ÄÞ¸¶_MBO_0 2 6" xfId="8983"/>
    <cellStyle name="AÞ¸¶_MBO_0 2 7" xfId="8843"/>
    <cellStyle name="ÄÞ¸¶_MBO_0 2 7" xfId="8529"/>
    <cellStyle name="AÞ¸¶_MBO_0 2 8" xfId="3515"/>
    <cellStyle name="ÄÞ¸¶_MBO_0 2 8" xfId="8209"/>
    <cellStyle name="AÞ¸¶_MBO_0 2 9" xfId="7478"/>
    <cellStyle name="ÄÞ¸¶_MBO_0 2 9" xfId="8336"/>
    <cellStyle name="AÞ¸¶_MBO_0 20" xfId="5451"/>
    <cellStyle name="ÄÞ¸¶_MBO_0 20" xfId="5452"/>
    <cellStyle name="AÞ¸¶_MBO_0 21" xfId="4560"/>
    <cellStyle name="ÄÞ¸¶_MBO_0 21" xfId="4565"/>
    <cellStyle name="AÞ¸¶_MBO_0 22" xfId="5515"/>
    <cellStyle name="ÄÞ¸¶_MBO_0 22" xfId="5516"/>
    <cellStyle name="AÞ¸¶_MBO_0 23" xfId="5568"/>
    <cellStyle name="ÄÞ¸¶_MBO_0 23" xfId="5569"/>
    <cellStyle name="AÞ¸¶_MBO_0 24" xfId="5648"/>
    <cellStyle name="ÄÞ¸¶_MBO_0 24" xfId="5649"/>
    <cellStyle name="AÞ¸¶_MBO_0 25" xfId="5629"/>
    <cellStyle name="ÄÞ¸¶_MBO_0 25" xfId="5630"/>
    <cellStyle name="AÞ¸¶_MBO_0 26" xfId="5709"/>
    <cellStyle name="ÄÞ¸¶_MBO_0 26" xfId="5710"/>
    <cellStyle name="AÞ¸¶_MBO_0 27" xfId="5773"/>
    <cellStyle name="ÄÞ¸¶_MBO_0 27" xfId="5774"/>
    <cellStyle name="AÞ¸¶_MBO_0 28" xfId="5835"/>
    <cellStyle name="ÄÞ¸¶_MBO_0 28" xfId="5836"/>
    <cellStyle name="AÞ¸¶_MBO_0 29" xfId="5899"/>
    <cellStyle name="ÄÞ¸¶_MBO_0 29" xfId="5900"/>
    <cellStyle name="AÞ¸¶_MBO_0 3" xfId="4274"/>
    <cellStyle name="ÄÞ¸¶_MBO_0 3" xfId="3042"/>
    <cellStyle name="AÞ¸¶_MBO_0 3 2" xfId="3043"/>
    <cellStyle name="ÄÞ¸¶_MBO_0 3 2" xfId="4275"/>
    <cellStyle name="AÞ¸¶_MBO_0 30" xfId="5961"/>
    <cellStyle name="ÄÞ¸¶_MBO_0 30" xfId="5962"/>
    <cellStyle name="AÞ¸¶_MBO_0 31" xfId="6025"/>
    <cellStyle name="ÄÞ¸¶_MBO_0 31" xfId="6026"/>
    <cellStyle name="AÞ¸¶_MBO_0 32" xfId="6087"/>
    <cellStyle name="ÄÞ¸¶_MBO_0 32" xfId="6088"/>
    <cellStyle name="AÞ¸¶_MBO_0 33" xfId="6149"/>
    <cellStyle name="ÄÞ¸¶_MBO_0 33" xfId="6150"/>
    <cellStyle name="AÞ¸¶_MBO_0 34" xfId="6210"/>
    <cellStyle name="ÄÞ¸¶_MBO_0 34" xfId="6211"/>
    <cellStyle name="AÞ¸¶_MBO_0 35" xfId="6271"/>
    <cellStyle name="ÄÞ¸¶_MBO_0 35" xfId="6272"/>
    <cellStyle name="AÞ¸¶_MBO_0 36" xfId="6331"/>
    <cellStyle name="ÄÞ¸¶_MBO_0 36" xfId="6332"/>
    <cellStyle name="AÞ¸¶_MBO_0 37" xfId="6390"/>
    <cellStyle name="ÄÞ¸¶_MBO_0 37" xfId="6391"/>
    <cellStyle name="AÞ¸¶_MBO_0 38" xfId="6447"/>
    <cellStyle name="ÄÞ¸¶_MBO_0 38" xfId="6448"/>
    <cellStyle name="AÞ¸¶_MBO_0 39" xfId="6503"/>
    <cellStyle name="ÄÞ¸¶_MBO_0 39" xfId="6504"/>
    <cellStyle name="AÞ¸¶_MBO_0 4" xfId="4276"/>
    <cellStyle name="ÄÞ¸¶_MBO_0 4" xfId="3044"/>
    <cellStyle name="AÞ¸¶_MBO_0 4 2" xfId="3045"/>
    <cellStyle name="ÄÞ¸¶_MBO_0 4 2" xfId="4277"/>
    <cellStyle name="AÞ¸¶_MBO_0 40" xfId="6556"/>
    <cellStyle name="ÄÞ¸¶_MBO_0 40" xfId="6557"/>
    <cellStyle name="AÞ¸¶_MBO_0 41" xfId="6605"/>
    <cellStyle name="ÄÞ¸¶_MBO_0 41" xfId="6606"/>
    <cellStyle name="AÞ¸¶_MBO_0 42" xfId="6653"/>
    <cellStyle name="ÄÞ¸¶_MBO_0 42" xfId="6654"/>
    <cellStyle name="AÞ¸¶_MBO_0 43" xfId="6699"/>
    <cellStyle name="ÄÞ¸¶_MBO_0 43" xfId="6700"/>
    <cellStyle name="AÞ¸¶_MBO_0 44" xfId="6739"/>
    <cellStyle name="ÄÞ¸¶_MBO_0 44" xfId="6740"/>
    <cellStyle name="AÞ¸¶_MBO_0 5" xfId="5056"/>
    <cellStyle name="ÄÞ¸¶_MBO_0 5" xfId="3046"/>
    <cellStyle name="AÞ¸¶_MBO_0 5 2" xfId="3047"/>
    <cellStyle name="ÄÞ¸¶_MBO_0 5 2" xfId="4271"/>
    <cellStyle name="AÞ¸¶_MBO_0 6" xfId="4915"/>
    <cellStyle name="ÄÞ¸¶_MBO_0 6" xfId="3048"/>
    <cellStyle name="AÞ¸¶_MBO_0 7" xfId="3049"/>
    <cellStyle name="ÄÞ¸¶_MBO_0 7" xfId="3050"/>
    <cellStyle name="AÞ¸¶_MBO_0 7 10" xfId="7326"/>
    <cellStyle name="ÄÞ¸¶_MBO_0 7 10" xfId="10764"/>
    <cellStyle name="AÞ¸¶_MBO_0 7 2" xfId="5105"/>
    <cellStyle name="ÄÞ¸¶_MBO_0 7 2" xfId="4914"/>
    <cellStyle name="AÞ¸¶_MBO_0 7 3" xfId="7878"/>
    <cellStyle name="ÄÞ¸¶_MBO_0 7 3" xfId="7708"/>
    <cellStyle name="AÞ¸¶_MBO_0 7 4" xfId="8982"/>
    <cellStyle name="ÄÞ¸¶_MBO_0 7 4" xfId="7154"/>
    <cellStyle name="AÞ¸¶_MBO_0 7 5" xfId="8115"/>
    <cellStyle name="ÄÞ¸¶_MBO_0 7 5" xfId="8210"/>
    <cellStyle name="AÞ¸¶_MBO_0 7 6" xfId="8276"/>
    <cellStyle name="ÄÞ¸¶_MBO_0 7 6" xfId="9294"/>
    <cellStyle name="AÞ¸¶_MBO_0 7 7" xfId="7614"/>
    <cellStyle name="ÄÞ¸¶_MBO_0 7 7" xfId="9780"/>
    <cellStyle name="AÞ¸¶_MBO_0 7 8" xfId="7016"/>
    <cellStyle name="ÄÞ¸¶_MBO_0 7 8" xfId="10171"/>
    <cellStyle name="AÞ¸¶_MBO_0 7 9" xfId="8189"/>
    <cellStyle name="ÄÞ¸¶_MBO_0 7 9" xfId="10514"/>
    <cellStyle name="AÞ¸¶_MBO_0 8" xfId="3051"/>
    <cellStyle name="ÄÞ¸¶_MBO_0 8" xfId="3052"/>
    <cellStyle name="AÞ¸¶_MBO_0 8 10" xfId="10619"/>
    <cellStyle name="ÄÞ¸¶_MBO_0 8 10" xfId="9814"/>
    <cellStyle name="AÞ¸¶_MBO_0 8 2" xfId="4894"/>
    <cellStyle name="ÄÞ¸¶_MBO_0 8 2" xfId="5106"/>
    <cellStyle name="AÞ¸¶_MBO_0 8 3" xfId="7691"/>
    <cellStyle name="ÄÞ¸¶_MBO_0 8 3" xfId="7879"/>
    <cellStyle name="AÞ¸¶_MBO_0 8 4" xfId="7161"/>
    <cellStyle name="ÄÞ¸¶_MBO_0 8 4" xfId="7131"/>
    <cellStyle name="AÞ¸¶_MBO_0 8 5" xfId="9094"/>
    <cellStyle name="ÄÞ¸¶_MBO_0 8 5" xfId="7578"/>
    <cellStyle name="AÞ¸¶_MBO_0 8 6" xfId="6903"/>
    <cellStyle name="ÄÞ¸¶_MBO_0 8 6" xfId="7475"/>
    <cellStyle name="AÞ¸¶_MBO_0 8 7" xfId="7281"/>
    <cellStyle name="ÄÞ¸¶_MBO_0 8 7" xfId="9484"/>
    <cellStyle name="AÞ¸¶_MBO_0 8 8" xfId="3424"/>
    <cellStyle name="ÄÞ¸¶_MBO_0 8 8" xfId="9941"/>
    <cellStyle name="AÞ¸¶_MBO_0 8 9" xfId="7305"/>
    <cellStyle name="ÄÞ¸¶_MBO_0 8 9" xfId="10310"/>
    <cellStyle name="AÞ¸¶_MBO_0 9" xfId="3053"/>
    <cellStyle name="ÄÞ¸¶_MBO_0 9" xfId="3054"/>
    <cellStyle name="AÞ¸¶_MBO_0 9 10" xfId="10369"/>
    <cellStyle name="ÄÞ¸¶_MBO_0 9 10" xfId="9986"/>
    <cellStyle name="AÞ¸¶_MBO_0 9 2" xfId="5150"/>
    <cellStyle name="ÄÞ¸¶_MBO_0 9 2" xfId="4893"/>
    <cellStyle name="AÞ¸¶_MBO_0 9 3" xfId="7921"/>
    <cellStyle name="ÄÞ¸¶_MBO_0 9 3" xfId="7690"/>
    <cellStyle name="AÞ¸¶_MBO_0 9 4" xfId="7426"/>
    <cellStyle name="ÄÞ¸¶_MBO_0 9 4" xfId="3636"/>
    <cellStyle name="AÞ¸¶_MBO_0 9 5" xfId="7247"/>
    <cellStyle name="ÄÞ¸¶_MBO_0 9 5" xfId="9101"/>
    <cellStyle name="AÞ¸¶_MBO_0 9 6" xfId="9550"/>
    <cellStyle name="ÄÞ¸¶_MBO_0 9 6" xfId="8492"/>
    <cellStyle name="AÞ¸¶_MBO_0 9 7" xfId="7823"/>
    <cellStyle name="ÄÞ¸¶_MBO_0 9 7" xfId="8487"/>
    <cellStyle name="AÞ¸¶_MBO_0 9 8" xfId="8870"/>
    <cellStyle name="ÄÞ¸¶_MBO_0 9 8" xfId="7399"/>
    <cellStyle name="AÞ¸¶_MBO_0 9 9" xfId="8452"/>
    <cellStyle name="ÄÞ¸¶_MBO_0 9 9" xfId="3434"/>
    <cellStyle name="AÞ¸¶_MBO96_1" xfId="3055"/>
    <cellStyle name="ÄÞ¸¶_MBO96_1" xfId="784"/>
    <cellStyle name="AÞ¸¶_MBO96_1 10" xfId="785"/>
    <cellStyle name="ÄÞ¸¶_MBO96_1 10" xfId="3056"/>
    <cellStyle name="AÞ¸¶_MBO96_1 10 10" xfId="9794"/>
    <cellStyle name="ÄÞ¸¶_MBO96_1 10 10" xfId="7802"/>
    <cellStyle name="AÞ¸¶_MBO96_1 10 2" xfId="5215"/>
    <cellStyle name="ÄÞ¸¶_MBO96_1 10 2" xfId="5216"/>
    <cellStyle name="AÞ¸¶_MBO96_1 10 3" xfId="7980"/>
    <cellStyle name="ÄÞ¸¶_MBO96_1 10 3" xfId="7981"/>
    <cellStyle name="AÞ¸¶_MBO96_1 10 4" xfId="8198"/>
    <cellStyle name="ÄÞ¸¶_MBO96_1 10 4" xfId="7423"/>
    <cellStyle name="AÞ¸¶_MBO96_1 10 5" xfId="3651"/>
    <cellStyle name="ÄÞ¸¶_MBO96_1 10 5" xfId="3329"/>
    <cellStyle name="AÞ¸¶_MBO96_1 10 6" xfId="9587"/>
    <cellStyle name="ÄÞ¸¶_MBO96_1 10 6" xfId="9588"/>
    <cellStyle name="AÞ¸¶_MBO96_1 10 7" xfId="9993"/>
    <cellStyle name="ÄÞ¸¶_MBO96_1 10 7" xfId="9994"/>
    <cellStyle name="AÞ¸¶_MBO96_1 10 8" xfId="10356"/>
    <cellStyle name="ÄÞ¸¶_MBO96_1 10 8" xfId="10357"/>
    <cellStyle name="AÞ¸¶_MBO96_1 10 9" xfId="10680"/>
    <cellStyle name="ÄÞ¸¶_MBO96_1 10 9" xfId="10681"/>
    <cellStyle name="AÞ¸¶_MBO96_1 11" xfId="3057"/>
    <cellStyle name="ÄÞ¸¶_MBO96_1 11" xfId="3058"/>
    <cellStyle name="AÞ¸¶_MBO96_1 11 10" xfId="10752"/>
    <cellStyle name="ÄÞ¸¶_MBO96_1 11 10" xfId="10776"/>
    <cellStyle name="AÞ¸¶_MBO96_1 11 2" xfId="3678"/>
    <cellStyle name="ÄÞ¸¶_MBO96_1 11 2" xfId="3679"/>
    <cellStyle name="AÞ¸¶_MBO96_1 11 3" xfId="3341"/>
    <cellStyle name="ÄÞ¸¶_MBO96_1 11 3" xfId="3340"/>
    <cellStyle name="AÞ¸¶_MBO96_1 11 4" xfId="7276"/>
    <cellStyle name="ÄÞ¸¶_MBO96_1 11 4" xfId="3483"/>
    <cellStyle name="AÞ¸¶_MBO96_1 11 5" xfId="8236"/>
    <cellStyle name="ÄÞ¸¶_MBO96_1 11 5" xfId="8260"/>
    <cellStyle name="AÞ¸¶_MBO96_1 11 6" xfId="7392"/>
    <cellStyle name="ÄÞ¸¶_MBO96_1 11 6" xfId="3388"/>
    <cellStyle name="AÞ¸¶_MBO96_1 11 7" xfId="7480"/>
    <cellStyle name="ÄÞ¸¶_MBO96_1 11 7" xfId="8330"/>
    <cellStyle name="AÞ¸¶_MBO96_1 11 8" xfId="8119"/>
    <cellStyle name="ÄÞ¸¶_MBO96_1 11 8" xfId="9441"/>
    <cellStyle name="AÞ¸¶_MBO96_1 11 9" xfId="8388"/>
    <cellStyle name="ÄÞ¸¶_MBO96_1 11 9" xfId="9907"/>
    <cellStyle name="AÞ¸¶_MBO96_1 12" xfId="3059"/>
    <cellStyle name="ÄÞ¸¶_MBO96_1 12" xfId="3060"/>
    <cellStyle name="AÞ¸¶_MBO96_1 12 10" xfId="10980"/>
    <cellStyle name="ÄÞ¸¶_MBO96_1 12 10" xfId="10967"/>
    <cellStyle name="AÞ¸¶_MBO96_1 12 2" xfId="5276"/>
    <cellStyle name="ÄÞ¸¶_MBO96_1 12 2" xfId="5277"/>
    <cellStyle name="AÞ¸¶_MBO96_1 12 3" xfId="8033"/>
    <cellStyle name="ÄÞ¸¶_MBO96_1 12 3" xfId="8034"/>
    <cellStyle name="AÞ¸¶_MBO96_1 12 4" xfId="8475"/>
    <cellStyle name="ÄÞ¸¶_MBO96_1 12 4" xfId="8433"/>
    <cellStyle name="AÞ¸¶_MBO96_1 12 5" xfId="9360"/>
    <cellStyle name="ÄÞ¸¶_MBO96_1 12 5" xfId="9323"/>
    <cellStyle name="AÞ¸¶_MBO96_1 12 6" xfId="9842"/>
    <cellStyle name="ÄÞ¸¶_MBO96_1 12 6" xfId="9808"/>
    <cellStyle name="AÞ¸¶_MBO96_1 12 7" xfId="10219"/>
    <cellStyle name="ÄÞ¸¶_MBO96_1 12 7" xfId="10190"/>
    <cellStyle name="AÞ¸¶_MBO96_1 12 8" xfId="10562"/>
    <cellStyle name="ÄÞ¸¶_MBO96_1 12 8" xfId="10535"/>
    <cellStyle name="AÞ¸¶_MBO96_1 12 9" xfId="10829"/>
    <cellStyle name="ÄÞ¸¶_MBO96_1 12 9" xfId="10810"/>
    <cellStyle name="AÞ¸¶_MBO96_1 13" xfId="3061"/>
    <cellStyle name="ÄÞ¸¶_MBO96_1 13" xfId="3062"/>
    <cellStyle name="AÞ¸¶_MBO96_1 13 10" xfId="10760"/>
    <cellStyle name="ÄÞ¸¶_MBO96_1 13 10" xfId="9961"/>
    <cellStyle name="AÞ¸¶_MBO96_1 13 2" xfId="3836"/>
    <cellStyle name="ÄÞ¸¶_MBO96_1 13 2" xfId="3844"/>
    <cellStyle name="AÞ¸¶_MBO96_1 13 3" xfId="6950"/>
    <cellStyle name="ÄÞ¸¶_MBO96_1 13 3" xfId="6957"/>
    <cellStyle name="AÞ¸¶_MBO96_1 13 4" xfId="8214"/>
    <cellStyle name="ÄÞ¸¶_MBO96_1 13 4" xfId="8128"/>
    <cellStyle name="AÞ¸¶_MBO96_1 13 5" xfId="9135"/>
    <cellStyle name="ÄÞ¸¶_MBO96_1 13 5" xfId="6918"/>
    <cellStyle name="AÞ¸¶_MBO96_1 13 6" xfId="9635"/>
    <cellStyle name="ÄÞ¸¶_MBO96_1 13 6" xfId="9243"/>
    <cellStyle name="AÞ¸¶_MBO96_1 13 7" xfId="10035"/>
    <cellStyle name="ÄÞ¸¶_MBO96_1 13 7" xfId="9732"/>
    <cellStyle name="AÞ¸¶_MBO96_1 13 8" xfId="10396"/>
    <cellStyle name="ÄÞ¸¶_MBO96_1 13 8" xfId="10126"/>
    <cellStyle name="AÞ¸¶_MBO96_1 13 9" xfId="10703"/>
    <cellStyle name="ÄÞ¸¶_MBO96_1 13 9" xfId="10474"/>
    <cellStyle name="AÞ¸¶_MBO96_1 14" xfId="3063"/>
    <cellStyle name="ÄÞ¸¶_MBO96_1 14" xfId="3064"/>
    <cellStyle name="AÞ¸¶_MBO96_1 14 10" xfId="11053"/>
    <cellStyle name="ÄÞ¸¶_MBO96_1 14 10" xfId="11039"/>
    <cellStyle name="AÞ¸¶_MBO96_1 14 2" xfId="5338"/>
    <cellStyle name="ÄÞ¸¶_MBO96_1 14 2" xfId="5339"/>
    <cellStyle name="AÞ¸¶_MBO96_1 14 3" xfId="8082"/>
    <cellStyle name="ÄÞ¸¶_MBO96_1 14 3" xfId="8083"/>
    <cellStyle name="AÞ¸¶_MBO96_1 14 4" xfId="8625"/>
    <cellStyle name="ÄÞ¸¶_MBO96_1 14 4" xfId="8626"/>
    <cellStyle name="AÞ¸¶_MBO96_1 14 5" xfId="9472"/>
    <cellStyle name="ÄÞ¸¶_MBO96_1 14 5" xfId="9473"/>
    <cellStyle name="AÞ¸¶_MBO96_1 14 6" xfId="9933"/>
    <cellStyle name="ÄÞ¸¶_MBO96_1 14 6" xfId="9934"/>
    <cellStyle name="AÞ¸¶_MBO96_1 14 7" xfId="10301"/>
    <cellStyle name="ÄÞ¸¶_MBO96_1 14 7" xfId="10302"/>
    <cellStyle name="AÞ¸¶_MBO96_1 14 8" xfId="10629"/>
    <cellStyle name="ÄÞ¸¶_MBO96_1 14 8" xfId="10630"/>
    <cellStyle name="AÞ¸¶_MBO96_1 14 9" xfId="10888"/>
    <cellStyle name="ÄÞ¸¶_MBO96_1 14 9" xfId="10889"/>
    <cellStyle name="AÞ¸¶_MBO96_1 15" xfId="4268"/>
    <cellStyle name="ÄÞ¸¶_MBO96_1 15" xfId="4269"/>
    <cellStyle name="AÞ¸¶_MBO96_1 16" xfId="5400"/>
    <cellStyle name="ÄÞ¸¶_MBO96_1 16" xfId="5401"/>
    <cellStyle name="AÞ¸¶_MBO96_1 17" xfId="4404"/>
    <cellStyle name="ÄÞ¸¶_MBO96_1 17" xfId="4405"/>
    <cellStyle name="AÞ¸¶_MBO96_1 18" xfId="5464"/>
    <cellStyle name="ÄÞ¸¶_MBO96_1 18" xfId="5465"/>
    <cellStyle name="AÞ¸¶_MBO96_1 19" xfId="4591"/>
    <cellStyle name="ÄÞ¸¶_MBO96_1 19" xfId="4592"/>
    <cellStyle name="AÞ¸¶_MBO96_1 2" xfId="3065"/>
    <cellStyle name="ÄÞ¸¶_MBO96_1 2" xfId="3066"/>
    <cellStyle name="AÞ¸¶_MBO96_1 2 10" xfId="10734"/>
    <cellStyle name="ÄÞ¸¶_MBO96_1 2 10" xfId="10913"/>
    <cellStyle name="AÞ¸¶_MBO96_1 2 11" xfId="10915"/>
    <cellStyle name="ÄÞ¸¶_MBO96_1 2 2" xfId="4281"/>
    <cellStyle name="AÞ¸¶_MBO96_1 2 3" xfId="4280"/>
    <cellStyle name="ÄÞ¸¶_MBO96_1 2 3" xfId="7244"/>
    <cellStyle name="AÞ¸¶_MBO96_1 2 4" xfId="7243"/>
    <cellStyle name="ÄÞ¸¶_MBO96_1 2 4" xfId="8299"/>
    <cellStyle name="AÞ¸¶_MBO96_1 2 5" xfId="8280"/>
    <cellStyle name="ÄÞ¸¶_MBO96_1 2 5" xfId="9198"/>
    <cellStyle name="AÞ¸¶_MBO96_1 2 6" xfId="9204"/>
    <cellStyle name="ÄÞ¸¶_MBO96_1 2 6" xfId="6923"/>
    <cellStyle name="AÞ¸¶_MBO96_1 2 7" xfId="9692"/>
    <cellStyle name="ÄÞ¸¶_MBO96_1 2 7" xfId="7557"/>
    <cellStyle name="AÞ¸¶_MBO96_1 2 8" xfId="10088"/>
    <cellStyle name="ÄÞ¸¶_MBO96_1 2 8" xfId="8602"/>
    <cellStyle name="AÞ¸¶_MBO96_1 2 9" xfId="10442"/>
    <cellStyle name="ÄÞ¸¶_MBO96_1 2 9" xfId="8687"/>
    <cellStyle name="AÞ¸¶_MBO96_1 20" xfId="5528"/>
    <cellStyle name="ÄÞ¸¶_MBO96_1 20" xfId="5529"/>
    <cellStyle name="AÞ¸¶_MBO96_1 21" xfId="5580"/>
    <cellStyle name="ÄÞ¸¶_MBO96_1 21" xfId="5581"/>
    <cellStyle name="AÞ¸¶_MBO96_1 22" xfId="5660"/>
    <cellStyle name="ÄÞ¸¶_MBO96_1 22" xfId="5661"/>
    <cellStyle name="AÞ¸¶_MBO96_1 23" xfId="5724"/>
    <cellStyle name="ÄÞ¸¶_MBO96_1 23" xfId="5725"/>
    <cellStyle name="AÞ¸¶_MBO96_1 24" xfId="5786"/>
    <cellStyle name="ÄÞ¸¶_MBO96_1 24" xfId="5787"/>
    <cellStyle name="AÞ¸¶_MBO96_1 25" xfId="5850"/>
    <cellStyle name="ÄÞ¸¶_MBO96_1 25" xfId="5851"/>
    <cellStyle name="AÞ¸¶_MBO96_1 26" xfId="5912"/>
    <cellStyle name="ÄÞ¸¶_MBO96_1 26" xfId="5913"/>
    <cellStyle name="AÞ¸¶_MBO96_1 27" xfId="5976"/>
    <cellStyle name="ÄÞ¸¶_MBO96_1 27" xfId="5977"/>
    <cellStyle name="AÞ¸¶_MBO96_1 28" xfId="6038"/>
    <cellStyle name="ÄÞ¸¶_MBO96_1 28" xfId="6039"/>
    <cellStyle name="AÞ¸¶_MBO96_1 29" xfId="6100"/>
    <cellStyle name="ÄÞ¸¶_MBO96_1 29" xfId="6101"/>
    <cellStyle name="AÞ¸¶_MBO96_1 3" xfId="4278"/>
    <cellStyle name="ÄÞ¸¶_MBO96_1 3" xfId="3067"/>
    <cellStyle name="AÞ¸¶_MBO96_1 3 2" xfId="3068"/>
    <cellStyle name="ÄÞ¸¶_MBO96_1 3 2" xfId="4279"/>
    <cellStyle name="AÞ¸¶_MBO96_1 30" xfId="6162"/>
    <cellStyle name="ÄÞ¸¶_MBO96_1 30" xfId="6163"/>
    <cellStyle name="AÞ¸¶_MBO96_1 31" xfId="6223"/>
    <cellStyle name="ÄÞ¸¶_MBO96_1 31" xfId="6224"/>
    <cellStyle name="AÞ¸¶_MBO96_1 32" xfId="6284"/>
    <cellStyle name="ÄÞ¸¶_MBO96_1 32" xfId="6285"/>
    <cellStyle name="AÞ¸¶_MBO96_1 33" xfId="6344"/>
    <cellStyle name="ÄÞ¸¶_MBO96_1 33" xfId="6345"/>
    <cellStyle name="AÞ¸¶_MBO96_1 34" xfId="6403"/>
    <cellStyle name="ÄÞ¸¶_MBO96_1 34" xfId="6404"/>
    <cellStyle name="AÞ¸¶_MBO96_1 35" xfId="6460"/>
    <cellStyle name="ÄÞ¸¶_MBO96_1 35" xfId="6461"/>
    <cellStyle name="AÞ¸¶_MBO96_1 36" xfId="6515"/>
    <cellStyle name="ÄÞ¸¶_MBO96_1 36" xfId="6516"/>
    <cellStyle name="AÞ¸¶_MBO96_1 37" xfId="6567"/>
    <cellStyle name="ÄÞ¸¶_MBO96_1 37" xfId="6568"/>
    <cellStyle name="AÞ¸¶_MBO96_1 38" xfId="6615"/>
    <cellStyle name="ÄÞ¸¶_MBO96_1 38" xfId="6616"/>
    <cellStyle name="AÞ¸¶_MBO96_1 39" xfId="6663"/>
    <cellStyle name="ÄÞ¸¶_MBO96_1 39" xfId="6664"/>
    <cellStyle name="AÞ¸¶_MBO96_1 4" xfId="5062"/>
    <cellStyle name="ÄÞ¸¶_MBO96_1 4" xfId="3069"/>
    <cellStyle name="AÞ¸¶_MBO96_1 4 2" xfId="3070"/>
    <cellStyle name="ÄÞ¸¶_MBO96_1 4 2" xfId="5063"/>
    <cellStyle name="AÞ¸¶_MBO96_1 40" xfId="6707"/>
    <cellStyle name="ÄÞ¸¶_MBO96_1 40" xfId="6708"/>
    <cellStyle name="AÞ¸¶_MBO96_1 41" xfId="6747"/>
    <cellStyle name="ÄÞ¸¶_MBO96_1 41" xfId="6748"/>
    <cellStyle name="AÞ¸¶_MBO96_1 42" xfId="6779"/>
    <cellStyle name="ÄÞ¸¶_MBO96_1 42" xfId="6780"/>
    <cellStyle name="AÞ¸¶_MBO96_1 5" xfId="4907"/>
    <cellStyle name="ÄÞ¸¶_MBO96_1 5" xfId="3071"/>
    <cellStyle name="AÞ¸¶_MBO96_1 5 2" xfId="3072"/>
    <cellStyle name="ÄÞ¸¶_MBO96_1 5 2" xfId="4906"/>
    <cellStyle name="AÞ¸¶_MBO96_1 6" xfId="5112"/>
    <cellStyle name="ÄÞ¸¶_MBO96_1 6" xfId="3073"/>
    <cellStyle name="AÞ¸¶_MBO96_1 7" xfId="3074"/>
    <cellStyle name="ÄÞ¸¶_MBO96_1 7" xfId="3075"/>
    <cellStyle name="AÞ¸¶_MBO96_1 7 10" xfId="9453"/>
    <cellStyle name="ÄÞ¸¶_MBO96_1 7 10" xfId="3612"/>
    <cellStyle name="AÞ¸¶_MBO96_1 7 2" xfId="4881"/>
    <cellStyle name="ÄÞ¸¶_MBO96_1 7 2" xfId="4880"/>
    <cellStyle name="AÞ¸¶_MBO96_1 7 3" xfId="7678"/>
    <cellStyle name="ÄÞ¸¶_MBO96_1 7 3" xfId="7677"/>
    <cellStyle name="AÞ¸¶_MBO96_1 7 4" xfId="8182"/>
    <cellStyle name="ÄÞ¸¶_MBO96_1 7 4" xfId="8181"/>
    <cellStyle name="AÞ¸¶_MBO96_1 7 5" xfId="4711"/>
    <cellStyle name="ÄÞ¸¶_MBO96_1 7 5" xfId="3578"/>
    <cellStyle name="AÞ¸¶_MBO96_1 7 6" xfId="9571"/>
    <cellStyle name="ÄÞ¸¶_MBO96_1 7 6" xfId="9607"/>
    <cellStyle name="AÞ¸¶_MBO96_1 7 7" xfId="9977"/>
    <cellStyle name="ÄÞ¸¶_MBO96_1 7 7" xfId="10011"/>
    <cellStyle name="AÞ¸¶_MBO96_1 7 8" xfId="10344"/>
    <cellStyle name="ÄÞ¸¶_MBO96_1 7 8" xfId="10375"/>
    <cellStyle name="AÞ¸¶_MBO96_1 7 9" xfId="10670"/>
    <cellStyle name="ÄÞ¸¶_MBO96_1 7 9" xfId="10692"/>
    <cellStyle name="AÞ¸¶_MBO96_1 8" xfId="3076"/>
    <cellStyle name="ÄÞ¸¶_MBO96_1 8" xfId="3077"/>
    <cellStyle name="AÞ¸¶_MBO96_1 8 10" xfId="10907"/>
    <cellStyle name="ÄÞ¸¶_MBO96_1 8 10" xfId="10908"/>
    <cellStyle name="AÞ¸¶_MBO96_1 8 2" xfId="5159"/>
    <cellStyle name="ÄÞ¸¶_MBO96_1 8 2" xfId="5160"/>
    <cellStyle name="AÞ¸¶_MBO96_1 8 3" xfId="7928"/>
    <cellStyle name="ÄÞ¸¶_MBO96_1 8 3" xfId="7929"/>
    <cellStyle name="AÞ¸¶_MBO96_1 8 4" xfId="7686"/>
    <cellStyle name="ÄÞ¸¶_MBO96_1 8 4" xfId="7892"/>
    <cellStyle name="AÞ¸¶_MBO96_1 8 5" xfId="7040"/>
    <cellStyle name="ÄÞ¸¶_MBO96_1 8 5" xfId="7039"/>
    <cellStyle name="AÞ¸¶_MBO96_1 8 6" xfId="8283"/>
    <cellStyle name="ÄÞ¸¶_MBO96_1 8 6" xfId="8337"/>
    <cellStyle name="AÞ¸¶_MBO96_1 8 7" xfId="9202"/>
    <cellStyle name="ÄÞ¸¶_MBO96_1 8 7" xfId="9201"/>
    <cellStyle name="AÞ¸¶_MBO96_1 8 8" xfId="9696"/>
    <cellStyle name="ÄÞ¸¶_MBO96_1 8 8" xfId="9695"/>
    <cellStyle name="AÞ¸¶_MBO96_1 8 9" xfId="10091"/>
    <cellStyle name="ÄÞ¸¶_MBO96_1 8 9" xfId="10090"/>
    <cellStyle name="AÞ¸¶_MBO96_1 9" xfId="3078"/>
    <cellStyle name="ÄÞ¸¶_MBO96_1 9" xfId="3079"/>
    <cellStyle name="AÞ¸¶_MBO96_1 9 10" xfId="10750"/>
    <cellStyle name="ÄÞ¸¶_MBO96_1 9 10" xfId="3561"/>
    <cellStyle name="AÞ¸¶_MBO96_1 9 2" xfId="4827"/>
    <cellStyle name="ÄÞ¸¶_MBO96_1 9 2" xfId="4826"/>
    <cellStyle name="AÞ¸¶_MBO96_1 9 3" xfId="7628"/>
    <cellStyle name="ÄÞ¸¶_MBO96_1 9 3" xfId="7627"/>
    <cellStyle name="AÞ¸¶_MBO96_1 9 4" xfId="3610"/>
    <cellStyle name="ÄÞ¸¶_MBO96_1 9 4" xfId="7172"/>
    <cellStyle name="AÞ¸¶_MBO96_1 9 5" xfId="8469"/>
    <cellStyle name="ÄÞ¸¶_MBO96_1 9 5" xfId="7339"/>
    <cellStyle name="AÞ¸¶_MBO96_1 9 6" xfId="8226"/>
    <cellStyle name="ÄÞ¸¶_MBO96_1 9 6" xfId="7512"/>
    <cellStyle name="AÞ¸¶_MBO96_1 9 7" xfId="9943"/>
    <cellStyle name="ÄÞ¸¶_MBO96_1 9 7" xfId="8624"/>
    <cellStyle name="AÞ¸¶_MBO96_1 9 8" xfId="10313"/>
    <cellStyle name="ÄÞ¸¶_MBO96_1 9 8" xfId="9097"/>
    <cellStyle name="AÞ¸¶_MBO96_1 9 9" xfId="10639"/>
    <cellStyle name="ÄÞ¸¶_MBO96_1 9 9" xfId="3569"/>
    <cellStyle name="Bad" xfId="3080"/>
    <cellStyle name="Bad 2" xfId="4282"/>
    <cellStyle name="blue$00" xfId="786"/>
    <cellStyle name="British Pound" xfId="787"/>
    <cellStyle name="C¡?A¨ª_¡¾????Ubal" xfId="788"/>
    <cellStyle name="C¡ÍA¨ª_¡¾©ö¢¯Ubal" xfId="789"/>
    <cellStyle name="Ç¥áø" xfId="790"/>
    <cellStyle name="C￥AØ_´e¼OAæ´c±Y" xfId="791"/>
    <cellStyle name="Ç¥ÁØ_±×·¡ÇÁ" xfId="3081"/>
    <cellStyle name="C￥AØ_±¹¿UPL" xfId="792"/>
    <cellStyle name="Ç¥ÁØ_±¹¿ÜPL" xfId="793"/>
    <cellStyle name="C￥AØ_¾ÆA§AU¾÷" xfId="794"/>
    <cellStyle name="Ç¥ÁØ_96_5¹é°îºñ¿ë" xfId="795"/>
    <cellStyle name="C￥AØ_A|Aa¿e" xfId="796"/>
    <cellStyle name="Ç¥ÁØ_Á¦Ãâ¿ë" xfId="797"/>
    <cellStyle name="C￥AØ_laroux" xfId="798"/>
    <cellStyle name="Ç¥ÁØ_laroux" xfId="799"/>
    <cellStyle name="C￥AØ_laroux 10" xfId="800"/>
    <cellStyle name="Ç¥ÁØ_laroux 10" xfId="3082"/>
    <cellStyle name="C￥AØ_laroux 10 10" xfId="10839"/>
    <cellStyle name="Ç¥ÁØ_laroux 10 10" xfId="11087"/>
    <cellStyle name="C￥AØ_laroux 10 2" xfId="4297"/>
    <cellStyle name="Ç¥ÁØ_laroux 10 2" xfId="5182"/>
    <cellStyle name="C￥AØ_laroux 10 3" xfId="7258"/>
    <cellStyle name="Ç¥ÁØ_laroux 10 3" xfId="7949"/>
    <cellStyle name="C￥AØ_laroux 10 4" xfId="8074"/>
    <cellStyle name="Ç¥ÁØ_laroux 10 4" xfId="8802"/>
    <cellStyle name="C￥AØ_laroux 10 5" xfId="7036"/>
    <cellStyle name="Ç¥ÁØ_laroux 10 5" xfId="7361"/>
    <cellStyle name="C￥AØ_laroux 10 6" xfId="8427"/>
    <cellStyle name="Ç¥ÁØ_laroux 10 6" xfId="3591"/>
    <cellStyle name="C￥AØ_laroux 10 7" xfId="9280"/>
    <cellStyle name="Ç¥ÁØ_laroux 10 7" xfId="9265"/>
    <cellStyle name="C￥AØ_laroux 10 8" xfId="9278"/>
    <cellStyle name="Ç¥ÁØ_laroux 10 8" xfId="9756"/>
    <cellStyle name="C￥AØ_laroux 10 9" xfId="9767"/>
    <cellStyle name="Ç¥ÁØ_laroux 10 9" xfId="10149"/>
    <cellStyle name="C￥AØ_laroux 11" xfId="3083"/>
    <cellStyle name="Ç¥ÁØ_laroux 11" xfId="3084"/>
    <cellStyle name="C￥AØ_laroux 11 10" xfId="7410"/>
    <cellStyle name="Ç¥ÁØ_laroux 11 10" xfId="9491"/>
    <cellStyle name="C￥AØ_laroux 11 2" xfId="4803"/>
    <cellStyle name="Ç¥ÁØ_laroux 11 2" xfId="4802"/>
    <cellStyle name="C￥AØ_laroux 11 3" xfId="7606"/>
    <cellStyle name="Ç¥ÁØ_laroux 11 3" xfId="7605"/>
    <cellStyle name="C￥AØ_laroux 11 4" xfId="7550"/>
    <cellStyle name="Ç¥ÁØ_laroux 11 4" xfId="8237"/>
    <cellStyle name="C￥AØ_laroux 11 5" xfId="9150"/>
    <cellStyle name="Ç¥ÁØ_laroux 11 5" xfId="9190"/>
    <cellStyle name="C￥AØ_laroux 11 6" xfId="9650"/>
    <cellStyle name="Ç¥ÁØ_laroux 11 6" xfId="9687"/>
    <cellStyle name="C￥AØ_laroux 11 7" xfId="10050"/>
    <cellStyle name="Ç¥ÁØ_laroux 11 7" xfId="10084"/>
    <cellStyle name="C￥AØ_laroux 11 8" xfId="10411"/>
    <cellStyle name="Ç¥ÁØ_laroux 11 8" xfId="10438"/>
    <cellStyle name="C￥AØ_laroux 11 9" xfId="10713"/>
    <cellStyle name="Ç¥ÁØ_laroux 11 9" xfId="10730"/>
    <cellStyle name="C￥AØ_laroux 12" xfId="3085"/>
    <cellStyle name="Ç¥ÁØ_laroux 12" xfId="3086"/>
    <cellStyle name="C￥AØ_laroux 12 10" xfId="10113"/>
    <cellStyle name="Ç¥ÁØ_laroux 12 10" xfId="9413"/>
    <cellStyle name="C￥AØ_laroux 12 2" xfId="5243"/>
    <cellStyle name="Ç¥ÁØ_laroux 12 2" xfId="5244"/>
    <cellStyle name="C￥AØ_laroux 12 3" xfId="8005"/>
    <cellStyle name="Ç¥ÁØ_laroux 12 3" xfId="8006"/>
    <cellStyle name="C￥AØ_laroux 12 4" xfId="9020"/>
    <cellStyle name="Ç¥ÁØ_laroux 12 4" xfId="8990"/>
    <cellStyle name="C￥AØ_laroux 12 5" xfId="7532"/>
    <cellStyle name="Ç¥ÁØ_laroux 12 5" xfId="7774"/>
    <cellStyle name="C￥AØ_laroux 12 6" xfId="9279"/>
    <cellStyle name="Ç¥ÁØ_laroux 12 6" xfId="8799"/>
    <cellStyle name="C￥AØ_laroux 12 7" xfId="9768"/>
    <cellStyle name="Ç¥ÁØ_laroux 12 7" xfId="3974"/>
    <cellStyle name="C￥AØ_laroux 12 8" xfId="10161"/>
    <cellStyle name="Ç¥ÁØ_laroux 12 8" xfId="3427"/>
    <cellStyle name="C￥AØ_laroux 12 9" xfId="10505"/>
    <cellStyle name="Ç¥ÁØ_laroux 12 9" xfId="8350"/>
    <cellStyle name="C￥AØ_laroux 13" xfId="3087"/>
    <cellStyle name="Ç¥ÁØ_laroux 13" xfId="3088"/>
    <cellStyle name="C￥AØ_laroux 13 10" xfId="10668"/>
    <cellStyle name="Ç¥ÁØ_laroux 13 10" xfId="10420"/>
    <cellStyle name="C￥AØ_laroux 13 2" xfId="3725"/>
    <cellStyle name="Ç¥ÁØ_laroux 13 2" xfId="3726"/>
    <cellStyle name="C￥AØ_laroux 13 3" xfId="6883"/>
    <cellStyle name="Ç¥ÁØ_laroux 13 3" xfId="6884"/>
    <cellStyle name="C￥AØ_laroux 13 4" xfId="8794"/>
    <cellStyle name="Ç¥ÁØ_laroux 13 4" xfId="8793"/>
    <cellStyle name="C￥AØ_laroux 13 5" xfId="3416"/>
    <cellStyle name="Ç¥ÁØ_laroux 13 5" xfId="3415"/>
    <cellStyle name="C￥AØ_laroux 13 6" xfId="7389"/>
    <cellStyle name="Ç¥ÁØ_laroux 13 6" xfId="7388"/>
    <cellStyle name="C￥AØ_laroux 13 7" xfId="7867"/>
    <cellStyle name="Ç¥ÁØ_laroux 13 7" xfId="3519"/>
    <cellStyle name="C￥AØ_laroux 13 8" xfId="7108"/>
    <cellStyle name="Ç¥ÁØ_laroux 13 8" xfId="8769"/>
    <cellStyle name="C￥AØ_laroux 13 9" xfId="9229"/>
    <cellStyle name="Ç¥ÁØ_laroux 13 9" xfId="8546"/>
    <cellStyle name="C￥AØ_laroux 14" xfId="3089"/>
    <cellStyle name="Ç¥ÁØ_laroux 14" xfId="3090"/>
    <cellStyle name="C￥AØ_laroux 14 10" xfId="9923"/>
    <cellStyle name="Ç¥ÁØ_laroux 14 10" xfId="10794"/>
    <cellStyle name="C￥AØ_laroux 14 2" xfId="5299"/>
    <cellStyle name="Ç¥ÁØ_laroux 14 2" xfId="5306"/>
    <cellStyle name="C￥AØ_laroux 14 3" xfId="8050"/>
    <cellStyle name="Ç¥ÁØ_laroux 14 3" xfId="8057"/>
    <cellStyle name="C￥AØ_laroux 14 4" xfId="3540"/>
    <cellStyle name="Ç¥ÁØ_laroux 14 4" xfId="9090"/>
    <cellStyle name="C￥AØ_laroux 14 5" xfId="7002"/>
    <cellStyle name="Ç¥ÁØ_laroux 14 5" xfId="8324"/>
    <cellStyle name="C￥AØ_laroux 14 6" xfId="7537"/>
    <cellStyle name="Ç¥ÁØ_laroux 14 6" xfId="7519"/>
    <cellStyle name="C￥AØ_laroux 14 7" xfId="7364"/>
    <cellStyle name="Ç¥ÁØ_laroux 14 7" xfId="6905"/>
    <cellStyle name="C￥AØ_laroux 14 8" xfId="8904"/>
    <cellStyle name="Ç¥ÁØ_laroux 14 8" xfId="7279"/>
    <cellStyle name="C￥AØ_laroux 14 9" xfId="7383"/>
    <cellStyle name="Ç¥ÁØ_laroux 14 9" xfId="7545"/>
    <cellStyle name="C￥AØ_laroux 15" xfId="3964"/>
    <cellStyle name="Ç¥ÁØ_laroux 15" xfId="4036"/>
    <cellStyle name="C￥AØ_laroux 16" xfId="5361"/>
    <cellStyle name="Ç¥ÁØ_laroux 16" xfId="5362"/>
    <cellStyle name="C￥AØ_laroux 17" xfId="4317"/>
    <cellStyle name="Ç¥ÁØ_laroux 17" xfId="4319"/>
    <cellStyle name="C￥AØ_laroux 18" xfId="5423"/>
    <cellStyle name="Ç¥ÁØ_laroux 18" xfId="5424"/>
    <cellStyle name="C￥AØ_laroux 19" xfId="4500"/>
    <cellStyle name="Ç¥ÁØ_laroux 19" xfId="4501"/>
    <cellStyle name="C￥AØ_laroux 2" xfId="3091"/>
    <cellStyle name="Ç¥ÁØ_laroux 2" xfId="3092"/>
    <cellStyle name="C￥AØ_laroux 2 10" xfId="3562"/>
    <cellStyle name="Ç¥ÁØ_laroux 2 10" xfId="10883"/>
    <cellStyle name="C￥AØ_laroux 2 11" xfId="10858"/>
    <cellStyle name="Ç¥ÁØ_laroux 2 2" xfId="4298"/>
    <cellStyle name="C￥AØ_laroux 2 3" xfId="4295"/>
    <cellStyle name="Ç¥ÁØ_laroux 2 3" xfId="7259"/>
    <cellStyle name="C￥AØ_laroux 2 4" xfId="7257"/>
    <cellStyle name="Ç¥ÁØ_laroux 2 4" xfId="8071"/>
    <cellStyle name="C￥AØ_laroux 2 5" xfId="7206"/>
    <cellStyle name="Ç¥ÁØ_laroux 2 5" xfId="8096"/>
    <cellStyle name="C￥AØ_laroux 2 6" xfId="3609"/>
    <cellStyle name="Ç¥ÁØ_laroux 2 6" xfId="8972"/>
    <cellStyle name="C￥AØ_laroux 2 7" xfId="7530"/>
    <cellStyle name="Ç¥ÁØ_laroux 2 7" xfId="3542"/>
    <cellStyle name="C￥AØ_laroux 2 8" xfId="7090"/>
    <cellStyle name="Ç¥ÁØ_laroux 2 8" xfId="3338"/>
    <cellStyle name="C￥AØ_laroux 2 9" xfId="7318"/>
    <cellStyle name="Ç¥ÁØ_laroux 2 9" xfId="9594"/>
    <cellStyle name="C￥AØ_laroux 20" xfId="5488"/>
    <cellStyle name="Ç¥ÁØ_laroux 20" xfId="5491"/>
    <cellStyle name="C￥AØ_laroux 21" xfId="4709"/>
    <cellStyle name="Ç¥ÁØ_laroux 21" xfId="4710"/>
    <cellStyle name="C￥AØ_laroux 22" xfId="5551"/>
    <cellStyle name="Ç¥ÁØ_laroux 22" xfId="5552"/>
    <cellStyle name="C￥AØ_laroux 23" xfId="5603"/>
    <cellStyle name="Ç¥ÁØ_laroux 23" xfId="5604"/>
    <cellStyle name="C￥AØ_laroux 24" xfId="5683"/>
    <cellStyle name="Ç¥ÁØ_laroux 24" xfId="5684"/>
    <cellStyle name="C￥AØ_laroux 25" xfId="5747"/>
    <cellStyle name="Ç¥ÁØ_laroux 25" xfId="5748"/>
    <cellStyle name="C￥AØ_laroux 26" xfId="5809"/>
    <cellStyle name="Ç¥ÁØ_laroux 26" xfId="5810"/>
    <cellStyle name="C￥AØ_laroux 27" xfId="5873"/>
    <cellStyle name="Ç¥ÁØ_laroux 27" xfId="5874"/>
    <cellStyle name="C￥AØ_laroux 28" xfId="5935"/>
    <cellStyle name="Ç¥ÁØ_laroux 28" xfId="5936"/>
    <cellStyle name="C￥AØ_laroux 29" xfId="5999"/>
    <cellStyle name="Ç¥ÁØ_laroux 29" xfId="6000"/>
    <cellStyle name="C￥AØ_laroux 3" xfId="4299"/>
    <cellStyle name="Ç¥ÁØ_laroux 3" xfId="3093"/>
    <cellStyle name="C￥AØ_laroux 3 2" xfId="3094"/>
    <cellStyle name="Ç¥ÁØ_laroux 3 2" xfId="4300"/>
    <cellStyle name="C￥AØ_laroux 30" xfId="6061"/>
    <cellStyle name="Ç¥ÁØ_laroux 30" xfId="6062"/>
    <cellStyle name="C￥AØ_laroux 31" xfId="6123"/>
    <cellStyle name="Ç¥ÁØ_laroux 31" xfId="6124"/>
    <cellStyle name="C￥AØ_laroux 32" xfId="6185"/>
    <cellStyle name="Ç¥ÁØ_laroux 32" xfId="6186"/>
    <cellStyle name="C￥AØ_laroux 33" xfId="6246"/>
    <cellStyle name="Ç¥ÁØ_laroux 33" xfId="6247"/>
    <cellStyle name="C￥AØ_laroux 34" xfId="6307"/>
    <cellStyle name="Ç¥ÁØ_laroux 34" xfId="6308"/>
    <cellStyle name="C￥AØ_laroux 35" xfId="6367"/>
    <cellStyle name="Ç¥ÁØ_laroux 35" xfId="6368"/>
    <cellStyle name="C￥AØ_laroux 36" xfId="6426"/>
    <cellStyle name="Ç¥ÁØ_laroux 36" xfId="6427"/>
    <cellStyle name="C￥AØ_laroux 37" xfId="6482"/>
    <cellStyle name="Ç¥ÁØ_laroux 37" xfId="6483"/>
    <cellStyle name="C￥AØ_laroux 38" xfId="6536"/>
    <cellStyle name="Ç¥ÁØ_laroux 38" xfId="6537"/>
    <cellStyle name="C￥AØ_laroux 39" xfId="6587"/>
    <cellStyle name="Ç¥ÁØ_laroux 39" xfId="6588"/>
    <cellStyle name="C￥AØ_laroux 4" xfId="4301"/>
    <cellStyle name="Ç¥ÁØ_laroux 4" xfId="3095"/>
    <cellStyle name="C￥AØ_laroux 4 2" xfId="3096"/>
    <cellStyle name="Ç¥ÁØ_laroux 4 2" xfId="4302"/>
    <cellStyle name="C￥AØ_laroux 40" xfId="6635"/>
    <cellStyle name="Ç¥ÁØ_laroux 40" xfId="6636"/>
    <cellStyle name="C￥AØ_laroux 41" xfId="6681"/>
    <cellStyle name="Ç¥ÁØ_laroux 41" xfId="6682"/>
    <cellStyle name="C￥AØ_laroux 42" xfId="6723"/>
    <cellStyle name="Ç¥ÁØ_laroux 42" xfId="6724"/>
    <cellStyle name="C￥AØ_laroux 43" xfId="6757"/>
    <cellStyle name="Ç¥ÁØ_laroux 43" xfId="6758"/>
    <cellStyle name="C￥AØ_laroux 44" xfId="6787"/>
    <cellStyle name="Ç¥ÁØ_laroux 44" xfId="6788"/>
    <cellStyle name="C￥AØ_laroux 5" xfId="5078"/>
    <cellStyle name="Ç¥ÁØ_laroux 5" xfId="3097"/>
    <cellStyle name="C￥AØ_laroux 5 2" xfId="3098"/>
    <cellStyle name="Ç¥ÁØ_laroux 5 2" xfId="4296"/>
    <cellStyle name="C￥AØ_laroux 6" xfId="4889"/>
    <cellStyle name="Ç¥ÁØ_laroux 6" xfId="3099"/>
    <cellStyle name="C￥AØ_laroux 7" xfId="3100"/>
    <cellStyle name="Ç¥ÁØ_laroux 7" xfId="3101"/>
    <cellStyle name="C￥AØ_laroux 7 10" xfId="11004"/>
    <cellStyle name="Ç¥ÁØ_laroux 7 10" xfId="10519"/>
    <cellStyle name="C￥AØ_laroux 7 2" xfId="5131"/>
    <cellStyle name="Ç¥ÁØ_laroux 7 2" xfId="4886"/>
    <cellStyle name="C￥AØ_laroux 7 3" xfId="7903"/>
    <cellStyle name="Ç¥ÁØ_laroux 7 3" xfId="7683"/>
    <cellStyle name="C￥AØ_laroux 7 4" xfId="8498"/>
    <cellStyle name="Ç¥ÁØ_laroux 7 4" xfId="7263"/>
    <cellStyle name="C￥AØ_laroux 7 5" xfId="9411"/>
    <cellStyle name="Ç¥ÁØ_laroux 7 5" xfId="6952"/>
    <cellStyle name="C￥AØ_laroux 7 6" xfId="9861"/>
    <cellStyle name="Ç¥ÁØ_laroux 7 6" xfId="8523"/>
    <cellStyle name="C￥AØ_laroux 7 7" xfId="10236"/>
    <cellStyle name="Ç¥ÁØ_laroux 7 7" xfId="9372"/>
    <cellStyle name="C￥AØ_laroux 7 8" xfId="10574"/>
    <cellStyle name="Ç¥ÁØ_laroux 7 8" xfId="9824"/>
    <cellStyle name="C￥AØ_laroux 7 9" xfId="10842"/>
    <cellStyle name="Ç¥ÁØ_laroux 7 9" xfId="10203"/>
    <cellStyle name="C￥AØ_laroux 8" xfId="3102"/>
    <cellStyle name="Ç¥ÁØ_laroux 8" xfId="3103"/>
    <cellStyle name="C￥AØ_laroux 8 10" xfId="11030"/>
    <cellStyle name="Ç¥ÁØ_laroux 8 10" xfId="10987"/>
    <cellStyle name="C￥AØ_laroux 8 2" xfId="4860"/>
    <cellStyle name="Ç¥ÁØ_laroux 8 2" xfId="5132"/>
    <cellStyle name="C￥AØ_laroux 8 3" xfId="7655"/>
    <cellStyle name="Ç¥ÁØ_laroux 8 3" xfId="7904"/>
    <cellStyle name="C￥AØ_laroux 8 4" xfId="8591"/>
    <cellStyle name="Ç¥ÁØ_laroux 8 4" xfId="8499"/>
    <cellStyle name="C￥AØ_laroux 8 5" xfId="9457"/>
    <cellStyle name="Ç¥ÁØ_laroux 8 5" xfId="9381"/>
    <cellStyle name="C￥AØ_laroux 8 6" xfId="9397"/>
    <cellStyle name="Ç¥ÁØ_laroux 8 6" xfId="9862"/>
    <cellStyle name="C￥AØ_laroux 8 7" xfId="9876"/>
    <cellStyle name="Ç¥ÁØ_laroux 8 7" xfId="10237"/>
    <cellStyle name="C￥AØ_laroux 8 8" xfId="10251"/>
    <cellStyle name="Ç¥ÁØ_laroux 8 8" xfId="10575"/>
    <cellStyle name="C￥AØ_laroux 8 9" xfId="10586"/>
    <cellStyle name="Ç¥ÁØ_laroux 8 9" xfId="10843"/>
    <cellStyle name="C￥AØ_laroux 9" xfId="3104"/>
    <cellStyle name="Ç¥ÁØ_laroux 9" xfId="3105"/>
    <cellStyle name="C￥AØ_laroux 9 10" xfId="9531"/>
    <cellStyle name="Ç¥ÁØ_laroux 9 10" xfId="11042"/>
    <cellStyle name="C￥AØ_laroux 9 2" xfId="5181"/>
    <cellStyle name="Ç¥ÁØ_laroux 9 2" xfId="4859"/>
    <cellStyle name="C￥AØ_laroux 9 3" xfId="7948"/>
    <cellStyle name="Ç¥ÁØ_laroux 9 3" xfId="7654"/>
    <cellStyle name="C￥AØ_laroux 9 4" xfId="8801"/>
    <cellStyle name="Ç¥ÁØ_laroux 9 4" xfId="8590"/>
    <cellStyle name="C￥AØ_laroux 9 5" xfId="8132"/>
    <cellStyle name="Ç¥ÁØ_laroux 9 5" xfId="9476"/>
    <cellStyle name="C￥AØ_laroux 9 6" xfId="8875"/>
    <cellStyle name="Ç¥ÁØ_laroux 9 6" xfId="9236"/>
    <cellStyle name="C￥AØ_laroux 9 7" xfId="3573"/>
    <cellStyle name="Ç¥ÁØ_laroux 9 7" xfId="9730"/>
    <cellStyle name="C￥AØ_laroux 9 8" xfId="8647"/>
    <cellStyle name="Ç¥ÁØ_laroux 9 8" xfId="10124"/>
    <cellStyle name="C￥AØ_laroux 9 9" xfId="7874"/>
    <cellStyle name="Ç¥ÁØ_laroux 9 9" xfId="10471"/>
    <cellStyle name="C￥AØ_laroux_1" xfId="3106"/>
    <cellStyle name="Ç¥ÁØ_laroux_1" xfId="801"/>
    <cellStyle name="C￥AØ_laroux_2" xfId="802"/>
    <cellStyle name="Ç¥ÁØ_laroux_2" xfId="803"/>
    <cellStyle name="C￥AØ_laroux_3" xfId="804"/>
    <cellStyle name="Ç¥ÁØ_laroux_3" xfId="805"/>
    <cellStyle name="C￥AØ_laroux_4" xfId="806"/>
    <cellStyle name="Ç¥ÁØ_laroux_4" xfId="807"/>
    <cellStyle name="C￥AØ_laroux_5" xfId="808"/>
    <cellStyle name="Ç¥ÁØ_laroux_5" xfId="809"/>
    <cellStyle name="C￥AØ_Sheet1" xfId="810"/>
    <cellStyle name="Ç¥ÁØ_Sheet1" xfId="811"/>
    <cellStyle name="Calc Currency (0)" xfId="812"/>
    <cellStyle name="Calculation" xfId="3107"/>
    <cellStyle name="Calculation 2" xfId="4866"/>
    <cellStyle name="Calculation 2 2" xfId="7662"/>
    <cellStyle name="Calculation 2 2 2" xfId="11270"/>
    <cellStyle name="Calculation 2 3" xfId="11244"/>
    <cellStyle name="Calculation 3" xfId="4315"/>
    <cellStyle name="Calculation 3 2" xfId="11179"/>
    <cellStyle name="Calculation 3 2 2" xfId="11296"/>
    <cellStyle name="Calculation 3 3" xfId="11226"/>
    <cellStyle name="Calculation 4" xfId="7268"/>
    <cellStyle name="Calculation 4 2" xfId="11255"/>
    <cellStyle name="Calculation 5" xfId="11092"/>
    <cellStyle name="Calculation 5 2" xfId="11272"/>
    <cellStyle name="Calculation 6" xfId="11190"/>
    <cellStyle name="Case" xfId="813"/>
    <cellStyle name="category" xfId="814"/>
    <cellStyle name="Check Cell" xfId="3108"/>
    <cellStyle name="Check Cell 2" xfId="4318"/>
    <cellStyle name="Comma" xfId="815"/>
    <cellStyle name="Comma  - Style1" xfId="816"/>
    <cellStyle name="Comma  - Style1 10" xfId="817"/>
    <cellStyle name="Comma  - Style1 11" xfId="818"/>
    <cellStyle name="Comma  - Style1 12" xfId="819"/>
    <cellStyle name="Comma  - Style1 13" xfId="820"/>
    <cellStyle name="Comma  - Style1 14" xfId="821"/>
    <cellStyle name="Comma  - Style1 15" xfId="822"/>
    <cellStyle name="Comma  - Style1 16" xfId="823"/>
    <cellStyle name="Comma  - Style1 2" xfId="824"/>
    <cellStyle name="Comma  - Style1 3" xfId="825"/>
    <cellStyle name="Comma  - Style1 3 2" xfId="4320"/>
    <cellStyle name="Comma  - Style1 4" xfId="826"/>
    <cellStyle name="Comma  - Style1 5" xfId="827"/>
    <cellStyle name="Comma  - Style1 6" xfId="828"/>
    <cellStyle name="Comma  - Style1 7" xfId="829"/>
    <cellStyle name="Comma  - Style1 8" xfId="830"/>
    <cellStyle name="Comma  - Style1 9" xfId="831"/>
    <cellStyle name="Comma  - Style2" xfId="832"/>
    <cellStyle name="Comma  - Style2 10" xfId="833"/>
    <cellStyle name="Comma  - Style2 11" xfId="834"/>
    <cellStyle name="Comma  - Style2 12" xfId="835"/>
    <cellStyle name="Comma  - Style2 13" xfId="836"/>
    <cellStyle name="Comma  - Style2 14" xfId="837"/>
    <cellStyle name="Comma  - Style2 15" xfId="838"/>
    <cellStyle name="Comma  - Style2 16" xfId="839"/>
    <cellStyle name="Comma  - Style2 2" xfId="840"/>
    <cellStyle name="Comma  - Style2 3" xfId="841"/>
    <cellStyle name="Comma  - Style2 3 2" xfId="4322"/>
    <cellStyle name="Comma  - Style2 4" xfId="842"/>
    <cellStyle name="Comma  - Style2 5" xfId="843"/>
    <cellStyle name="Comma  - Style2 6" xfId="844"/>
    <cellStyle name="Comma  - Style2 7" xfId="845"/>
    <cellStyle name="Comma  - Style2 8" xfId="846"/>
    <cellStyle name="Comma  - Style2 9" xfId="847"/>
    <cellStyle name="Comma  - Style3" xfId="848"/>
    <cellStyle name="Comma  - Style3 10" xfId="849"/>
    <cellStyle name="Comma  - Style3 11" xfId="850"/>
    <cellStyle name="Comma  - Style3 12" xfId="851"/>
    <cellStyle name="Comma  - Style3 13" xfId="852"/>
    <cellStyle name="Comma  - Style3 14" xfId="853"/>
    <cellStyle name="Comma  - Style3 15" xfId="854"/>
    <cellStyle name="Comma  - Style3 16" xfId="855"/>
    <cellStyle name="Comma  - Style3 2" xfId="856"/>
    <cellStyle name="Comma  - Style3 3" xfId="857"/>
    <cellStyle name="Comma  - Style3 3 2" xfId="4324"/>
    <cellStyle name="Comma  - Style3 4" xfId="858"/>
    <cellStyle name="Comma  - Style3 5" xfId="859"/>
    <cellStyle name="Comma  - Style3 6" xfId="860"/>
    <cellStyle name="Comma  - Style3 7" xfId="861"/>
    <cellStyle name="Comma  - Style3 8" xfId="862"/>
    <cellStyle name="Comma  - Style3 9" xfId="863"/>
    <cellStyle name="Comma  - Style4" xfId="864"/>
    <cellStyle name="Comma  - Style4 10" xfId="865"/>
    <cellStyle name="Comma  - Style4 11" xfId="866"/>
    <cellStyle name="Comma  - Style4 12" xfId="867"/>
    <cellStyle name="Comma  - Style4 13" xfId="868"/>
    <cellStyle name="Comma  - Style4 14" xfId="869"/>
    <cellStyle name="Comma  - Style4 15" xfId="870"/>
    <cellStyle name="Comma  - Style4 16" xfId="871"/>
    <cellStyle name="Comma  - Style4 2" xfId="872"/>
    <cellStyle name="Comma  - Style4 3" xfId="873"/>
    <cellStyle name="Comma  - Style4 3 2" xfId="4325"/>
    <cellStyle name="Comma  - Style4 4" xfId="874"/>
    <cellStyle name="Comma  - Style4 5" xfId="875"/>
    <cellStyle name="Comma  - Style4 6" xfId="876"/>
    <cellStyle name="Comma  - Style4 7" xfId="877"/>
    <cellStyle name="Comma  - Style4 8" xfId="878"/>
    <cellStyle name="Comma  - Style4 9" xfId="879"/>
    <cellStyle name="Comma  - Style5" xfId="880"/>
    <cellStyle name="Comma  - Style5 10" xfId="881"/>
    <cellStyle name="Comma  - Style5 11" xfId="882"/>
    <cellStyle name="Comma  - Style5 12" xfId="883"/>
    <cellStyle name="Comma  - Style5 13" xfId="884"/>
    <cellStyle name="Comma  - Style5 14" xfId="885"/>
    <cellStyle name="Comma  - Style5 15" xfId="886"/>
    <cellStyle name="Comma  - Style5 16" xfId="887"/>
    <cellStyle name="Comma  - Style5 2" xfId="888"/>
    <cellStyle name="Comma  - Style5 3" xfId="889"/>
    <cellStyle name="Comma  - Style5 3 2" xfId="4326"/>
    <cellStyle name="Comma  - Style5 4" xfId="890"/>
    <cellStyle name="Comma  - Style5 5" xfId="891"/>
    <cellStyle name="Comma  - Style5 6" xfId="892"/>
    <cellStyle name="Comma  - Style5 7" xfId="893"/>
    <cellStyle name="Comma  - Style5 8" xfId="894"/>
    <cellStyle name="Comma  - Style5 9" xfId="895"/>
    <cellStyle name="Comma  - Style6" xfId="896"/>
    <cellStyle name="Comma  - Style6 10" xfId="897"/>
    <cellStyle name="Comma  - Style6 11" xfId="898"/>
    <cellStyle name="Comma  - Style6 12" xfId="899"/>
    <cellStyle name="Comma  - Style6 13" xfId="900"/>
    <cellStyle name="Comma  - Style6 14" xfId="901"/>
    <cellStyle name="Comma  - Style6 15" xfId="902"/>
    <cellStyle name="Comma  - Style6 16" xfId="903"/>
    <cellStyle name="Comma  - Style6 2" xfId="904"/>
    <cellStyle name="Comma  - Style6 3" xfId="905"/>
    <cellStyle name="Comma  - Style6 3 2" xfId="4327"/>
    <cellStyle name="Comma  - Style6 4" xfId="906"/>
    <cellStyle name="Comma  - Style6 5" xfId="907"/>
    <cellStyle name="Comma  - Style6 6" xfId="908"/>
    <cellStyle name="Comma  - Style6 7" xfId="909"/>
    <cellStyle name="Comma  - Style6 8" xfId="910"/>
    <cellStyle name="Comma  - Style6 9" xfId="911"/>
    <cellStyle name="Comma  - Style7" xfId="912"/>
    <cellStyle name="Comma  - Style7 10" xfId="913"/>
    <cellStyle name="Comma  - Style7 11" xfId="914"/>
    <cellStyle name="Comma  - Style7 12" xfId="915"/>
    <cellStyle name="Comma  - Style7 13" xfId="916"/>
    <cellStyle name="Comma  - Style7 14" xfId="917"/>
    <cellStyle name="Comma  - Style7 15" xfId="918"/>
    <cellStyle name="Comma  - Style7 16" xfId="919"/>
    <cellStyle name="Comma  - Style7 2" xfId="920"/>
    <cellStyle name="Comma  - Style7 3" xfId="921"/>
    <cellStyle name="Comma  - Style7 3 2" xfId="4329"/>
    <cellStyle name="Comma  - Style7 4" xfId="922"/>
    <cellStyle name="Comma  - Style7 5" xfId="923"/>
    <cellStyle name="Comma  - Style7 6" xfId="924"/>
    <cellStyle name="Comma  - Style7 7" xfId="925"/>
    <cellStyle name="Comma  - Style7 8" xfId="926"/>
    <cellStyle name="Comma  - Style7 9" xfId="927"/>
    <cellStyle name="Comma  - Style8" xfId="928"/>
    <cellStyle name="Comma  - Style8 10" xfId="929"/>
    <cellStyle name="Comma  - Style8 11" xfId="930"/>
    <cellStyle name="Comma  - Style8 12" xfId="931"/>
    <cellStyle name="Comma  - Style8 13" xfId="932"/>
    <cellStyle name="Comma  - Style8 14" xfId="933"/>
    <cellStyle name="Comma  - Style8 15" xfId="934"/>
    <cellStyle name="Comma  - Style8 16" xfId="935"/>
    <cellStyle name="Comma  - Style8 2" xfId="936"/>
    <cellStyle name="Comma  - Style8 3" xfId="937"/>
    <cellStyle name="Comma  - Style8 3 2" xfId="4330"/>
    <cellStyle name="Comma  - Style8 4" xfId="938"/>
    <cellStyle name="Comma  - Style8 5" xfId="939"/>
    <cellStyle name="Comma  - Style8 6" xfId="940"/>
    <cellStyle name="Comma  - Style8 7" xfId="941"/>
    <cellStyle name="Comma  - Style8 8" xfId="942"/>
    <cellStyle name="Comma  - Style8 9" xfId="943"/>
    <cellStyle name="Comma [0]" xfId="944"/>
    <cellStyle name="Comma [0] 2" xfId="3109"/>
    <cellStyle name="Comma [0] 2 2" xfId="4333"/>
    <cellStyle name="Comma [0] 2 3" xfId="4334"/>
    <cellStyle name="Comma [0] 2 3 3" xfId="4335"/>
    <cellStyle name="Comma [0] 2 4" xfId="4336"/>
    <cellStyle name="Comma [0] 2 5" xfId="4332"/>
    <cellStyle name="Comma [0] 3" xfId="4337"/>
    <cellStyle name="Comma [0]_ sg&amp;" xfId="3110"/>
    <cellStyle name="Comma 0" xfId="3111"/>
    <cellStyle name="Comma 2" xfId="3112"/>
    <cellStyle name="Comma 2 2" xfId="4340"/>
    <cellStyle name="Comma 2 3" xfId="4339"/>
    <cellStyle name="Comma 3" xfId="4341"/>
    <cellStyle name="comma zerodec" xfId="945"/>
    <cellStyle name="Comma_ sg&amp;a br" xfId="946"/>
    <cellStyle name="Comma0" xfId="947"/>
    <cellStyle name="Copied" xfId="948"/>
    <cellStyle name="Curren?y_9월경비_1월회비내역 (2)_1" xfId="3113"/>
    <cellStyle name="Currency" xfId="949"/>
    <cellStyle name="Currency [0]" xfId="950"/>
    <cellStyle name="Currency [0] 2" xfId="3114"/>
    <cellStyle name="Currency [0]_ " xfId="3115"/>
    <cellStyle name="Currency 0" xfId="3116"/>
    <cellStyle name="Currency 2" xfId="3117"/>
    <cellStyle name="currency-$" xfId="951"/>
    <cellStyle name="currency-$ 2" xfId="952"/>
    <cellStyle name="currency-$ 2 2" xfId="3626"/>
    <cellStyle name="currency-$ 2 2 2" xfId="11220"/>
    <cellStyle name="currency-$ 3" xfId="953"/>
    <cellStyle name="currency-$ 3 2" xfId="11098"/>
    <cellStyle name="currency-$ 3 2 2" xfId="11301"/>
    <cellStyle name="currency-$ 4" xfId="954"/>
    <cellStyle name="currency-$ 4 2" xfId="11099"/>
    <cellStyle name="currency-$ 4 2 2" xfId="11302"/>
    <cellStyle name="currency-$ 5" xfId="955"/>
    <cellStyle name="currency-$ 5 2" xfId="11100"/>
    <cellStyle name="currency-$ 5 2 2" xfId="11303"/>
    <cellStyle name="currency-$ 6" xfId="956"/>
    <cellStyle name="currency-$ 6 2" xfId="11101"/>
    <cellStyle name="currency-$ 6 2 2" xfId="11304"/>
    <cellStyle name="currency-$ 7" xfId="957"/>
    <cellStyle name="currency-$ 7 2" xfId="11102"/>
    <cellStyle name="currency-$ 7 2 2" xfId="11305"/>
    <cellStyle name="Currency_ sg&amp;a" xfId="958"/>
    <cellStyle name="Currency0" xfId="959"/>
    <cellStyle name="Currency1" xfId="960"/>
    <cellStyle name="Currency1 10" xfId="961"/>
    <cellStyle name="Currency1 2" xfId="962"/>
    <cellStyle name="Currency1 2 2" xfId="3118"/>
    <cellStyle name="Currency1 3" xfId="963"/>
    <cellStyle name="Currency1 3 2" xfId="4352"/>
    <cellStyle name="Currency1 4" xfId="964"/>
    <cellStyle name="Currency1 4 2" xfId="4353"/>
    <cellStyle name="Currency1 5" xfId="965"/>
    <cellStyle name="Currency1 6" xfId="966"/>
    <cellStyle name="Currency1 7" xfId="967"/>
    <cellStyle name="Currency1 8" xfId="968"/>
    <cellStyle name="Currency1 9" xfId="969"/>
    <cellStyle name="Curren堼y_9월경비_1월회비내역 (2)_1" xfId="3119"/>
    <cellStyle name="Date" xfId="970"/>
    <cellStyle name="Date Aligned" xfId="3120"/>
    <cellStyle name="Date_OC_유가증권 차주별 정리_20070630" xfId="3121"/>
    <cellStyle name="Dollar (zero dec)" xfId="971"/>
    <cellStyle name="Dotted Line" xfId="3122"/>
    <cellStyle name="Double Accounting" xfId="972"/>
    <cellStyle name="Emphasis 1" xfId="3123"/>
    <cellStyle name="Emphasis 2" xfId="3124"/>
    <cellStyle name="Emphasis 3" xfId="3125"/>
    <cellStyle name="Entered" xfId="973"/>
    <cellStyle name="Euro" xfId="974"/>
    <cellStyle name="Euro 2" xfId="4361"/>
    <cellStyle name="Euro 3" xfId="4362"/>
    <cellStyle name="Euro 4" xfId="4363"/>
    <cellStyle name="Explanatory Text" xfId="4364"/>
    <cellStyle name="Fixed" xfId="975"/>
    <cellStyle name="Followed Hyperlink_0331longsht" xfId="976"/>
    <cellStyle name="Footnote" xfId="3126"/>
    <cellStyle name="Good" xfId="3127"/>
    <cellStyle name="Good 2" xfId="4366"/>
    <cellStyle name="Grey" xfId="977"/>
    <cellStyle name="Grey 2" xfId="978"/>
    <cellStyle name="Grey 2 2" xfId="3128"/>
    <cellStyle name="Grey 3" xfId="4367"/>
    <cellStyle name="Hard Percent" xfId="3129"/>
    <cellStyle name="HEADER" xfId="979"/>
    <cellStyle name="Header1" xfId="980"/>
    <cellStyle name="Header2" xfId="981"/>
    <cellStyle name="Header2 2" xfId="982"/>
    <cellStyle name="Header2 2 2" xfId="11104"/>
    <cellStyle name="Header2 2 2 2" xfId="11183"/>
    <cellStyle name="Header2 3" xfId="983"/>
    <cellStyle name="Header2 3 2" xfId="11105"/>
    <cellStyle name="Header2 3 2 2" xfId="11184"/>
    <cellStyle name="Header2 4" xfId="984"/>
    <cellStyle name="Header2 4 2" xfId="11106"/>
    <cellStyle name="Header2 4 2 2" xfId="11185"/>
    <cellStyle name="Header2 5" xfId="985"/>
    <cellStyle name="Header2 5 2" xfId="11107"/>
    <cellStyle name="Header2 5 2 2" xfId="11186"/>
    <cellStyle name="Header2 6" xfId="986"/>
    <cellStyle name="Header2 6 2" xfId="11108"/>
    <cellStyle name="Header2 6 2 2" xfId="11187"/>
    <cellStyle name="Header2 7" xfId="987"/>
    <cellStyle name="Header2 7 2" xfId="11109"/>
    <cellStyle name="Header2 7 2 2" xfId="11188"/>
    <cellStyle name="Header2 8" xfId="11103"/>
    <cellStyle name="Header2 8 2" xfId="11182"/>
    <cellStyle name="Heading" xfId="988"/>
    <cellStyle name="Heading 1" xfId="989"/>
    <cellStyle name="Heading 2" xfId="990"/>
    <cellStyle name="Heading 3" xfId="3130"/>
    <cellStyle name="Heading 3 2" xfId="4375"/>
    <cellStyle name="Heading 4" xfId="3131"/>
    <cellStyle name="Heading 4 2" xfId="4376"/>
    <cellStyle name="Heading_B2506_대손충당금 적립현황" xfId="3132"/>
    <cellStyle name="Heading1" xfId="991"/>
    <cellStyle name="Heading2" xfId="992"/>
    <cellStyle name="HeadingS" xfId="993"/>
    <cellStyle name="Hyperlink" xfId="994"/>
    <cellStyle name="Input" xfId="995"/>
    <cellStyle name="Input [yellow]" xfId="996"/>
    <cellStyle name="Input [yellow] 2" xfId="997"/>
    <cellStyle name="Input [yellow] 2 2" xfId="998"/>
    <cellStyle name="Input [yellow] 2 2 2" xfId="11111"/>
    <cellStyle name="Input [yellow] 2 2 2 2" xfId="11307"/>
    <cellStyle name="Input [yellow] 2 3" xfId="3611"/>
    <cellStyle name="Input [yellow] 2 3 2" xfId="11214"/>
    <cellStyle name="Input [yellow] 2 4" xfId="11110"/>
    <cellStyle name="Input [yellow] 2 4 2" xfId="11306"/>
    <cellStyle name="Input [yellow] 3" xfId="999"/>
    <cellStyle name="Input [yellow] 3 2" xfId="4382"/>
    <cellStyle name="Input [yellow] 3 2 2" xfId="11156"/>
    <cellStyle name="Input [yellow] 3 2 2 2" xfId="11352"/>
    <cellStyle name="Input [yellow] 3 3" xfId="7322"/>
    <cellStyle name="Input [yellow] 3 3 2" xfId="11259"/>
    <cellStyle name="Input [yellow] 3 4" xfId="11112"/>
    <cellStyle name="Input [yellow] 3 4 2" xfId="11308"/>
    <cellStyle name="Input [yellow] 4" xfId="1000"/>
    <cellStyle name="Input [yellow] 4 2" xfId="4791"/>
    <cellStyle name="Input [yellow] 4 2 2" xfId="11157"/>
    <cellStyle name="Input [yellow] 4 2 2 2" xfId="11353"/>
    <cellStyle name="Input [yellow] 4 3" xfId="11113"/>
    <cellStyle name="Input [yellow] 4 3 2" xfId="11309"/>
    <cellStyle name="Input [yellow] 5" xfId="1001"/>
    <cellStyle name="Input [yellow] 5 2" xfId="11114"/>
    <cellStyle name="Input [yellow] 5 2 2" xfId="11310"/>
    <cellStyle name="Input [yellow] 6" xfId="1002"/>
    <cellStyle name="Input [yellow] 6 2" xfId="11115"/>
    <cellStyle name="Input [yellow] 6 2 2" xfId="11311"/>
    <cellStyle name="Input [yellow] 7" xfId="1003"/>
    <cellStyle name="Input [yellow] 7 2" xfId="11116"/>
    <cellStyle name="Input [yellow] 7 2 2" xfId="11312"/>
    <cellStyle name="Input [yellow] 8" xfId="1004"/>
    <cellStyle name="Input [yellow] 8 2" xfId="11117"/>
    <cellStyle name="Input [yellow] 8 2 2" xfId="11313"/>
    <cellStyle name="Input_0724 대손상각 최종명세(발표용)70704현재" xfId="3133"/>
    <cellStyle name="InputBlueFont" xfId="1005"/>
    <cellStyle name="left" xfId="1006"/>
    <cellStyle name="Linked Cell" xfId="3134"/>
    <cellStyle name="Linked Cell 2" xfId="4386"/>
    <cellStyle name="MenuHeading" xfId="1007"/>
    <cellStyle name="Millares [0]_PERSONAL" xfId="1008"/>
    <cellStyle name="Millares_PERSONAL" xfId="1009"/>
    <cellStyle name="Milliers [0]_Arabian Spec" xfId="1010"/>
    <cellStyle name="Milliers_Arabian Spec" xfId="1011"/>
    <cellStyle name="MLHeaderSection" xfId="1012"/>
    <cellStyle name="MLHeaderSection 2" xfId="3135"/>
    <cellStyle name="Model" xfId="1013"/>
    <cellStyle name="Mon?aire [0]_Arabian Spec" xfId="1014"/>
    <cellStyle name="Mon?aire_Arabian Spec" xfId="1015"/>
    <cellStyle name="Moneda [0]_CONTENCION CONDELL 25.051" xfId="1016"/>
    <cellStyle name="Moneda_CONTENCION CONDELL 25.051" xfId="1017"/>
    <cellStyle name="Multiple" xfId="1018"/>
    <cellStyle name="Multiple0" xfId="1019"/>
    <cellStyle name="Neutral" xfId="3136"/>
    <cellStyle name="Neutral 2" xfId="4398"/>
    <cellStyle name="no dec" xfId="1020"/>
    <cellStyle name="Normal" xfId="1021"/>
    <cellStyle name="Normal - Style1" xfId="1022"/>
    <cellStyle name="Normal - Style1 2" xfId="1023"/>
    <cellStyle name="Normal - Style1 2 2" xfId="3137"/>
    <cellStyle name="Normal - Style1 3" xfId="4400"/>
    <cellStyle name="Normal - Style2" xfId="1024"/>
    <cellStyle name="Normal - Style3" xfId="1025"/>
    <cellStyle name="Normal - Style4" xfId="1026"/>
    <cellStyle name="Normal - Style5" xfId="1027"/>
    <cellStyle name="Normal - Style6" xfId="1028"/>
    <cellStyle name="Normal - Style7" xfId="1029"/>
    <cellStyle name="Normal - Style8" xfId="1030"/>
    <cellStyle name="Normal 10" xfId="4408"/>
    <cellStyle name="Normal 11" xfId="4409"/>
    <cellStyle name="Normal 11 2" xfId="4410"/>
    <cellStyle name="Normal 12 2" xfId="4411"/>
    <cellStyle name="Normal 13 2" xfId="4412"/>
    <cellStyle name="Normal 14 2" xfId="4413"/>
    <cellStyle name="Normal 15 2" xfId="4414"/>
    <cellStyle name="Normal 16 2" xfId="4415"/>
    <cellStyle name="Normal 18 2" xfId="4416"/>
    <cellStyle name="Normal 20" xfId="4417"/>
    <cellStyle name="Normal 21" xfId="4418"/>
    <cellStyle name="Normal 22" xfId="4419"/>
    <cellStyle name="Normal 23" xfId="4420"/>
    <cellStyle name="Normal 24" xfId="4421"/>
    <cellStyle name="Normal 25" xfId="4422"/>
    <cellStyle name="Normal 26" xfId="4423"/>
    <cellStyle name="Normal 27" xfId="4424"/>
    <cellStyle name="Normal 28" xfId="4425"/>
    <cellStyle name="Normal 29" xfId="4426"/>
    <cellStyle name="Normal 3 2" xfId="4427"/>
    <cellStyle name="Normal 30" xfId="4428"/>
    <cellStyle name="Normal 31" xfId="4429"/>
    <cellStyle name="Normal 34" xfId="4430"/>
    <cellStyle name="Normal 34 2" xfId="4431"/>
    <cellStyle name="Normal 4" xfId="4432"/>
    <cellStyle name="Normal 40 2" xfId="4433"/>
    <cellStyle name="Normal 41 2" xfId="4434"/>
    <cellStyle name="Normal 5" xfId="4435"/>
    <cellStyle name="Normal 5 2" xfId="4436"/>
    <cellStyle name="Normal 5 3" xfId="4437"/>
    <cellStyle name="Normal 6" xfId="4438"/>
    <cellStyle name="Normal 6 2" xfId="4439"/>
    <cellStyle name="Normal 6 3" xfId="4440"/>
    <cellStyle name="Normal 7" xfId="4441"/>
    <cellStyle name="Normal 7 2" xfId="4442"/>
    <cellStyle name="Normal 7 3" xfId="4443"/>
    <cellStyle name="Normal 8" xfId="4444"/>
    <cellStyle name="Normal 9" xfId="4445"/>
    <cellStyle name="Normal_ sg&amp;a b" xfId="1031"/>
    <cellStyle name="Normal1" xfId="3138"/>
    <cellStyle name="Normal2" xfId="3139"/>
    <cellStyle name="Normal3" xfId="3140"/>
    <cellStyle name="Normal4" xfId="3141"/>
    <cellStyle name="Note" xfId="3142"/>
    <cellStyle name="Note 2" xfId="3813"/>
    <cellStyle name="Note 2 2" xfId="6931"/>
    <cellStyle name="Note 2 2 2" xfId="11251"/>
    <cellStyle name="Note 2 3" xfId="11222"/>
    <cellStyle name="Note 3" xfId="4447"/>
    <cellStyle name="Note 3 2" xfId="11180"/>
    <cellStyle name="Note 3 2 2" xfId="11298"/>
    <cellStyle name="Note 3 3" xfId="11230"/>
    <cellStyle name="Note 4" xfId="7362"/>
    <cellStyle name="Note 4 2" xfId="11260"/>
    <cellStyle name="Note 5" xfId="11093"/>
    <cellStyle name="Note 5 2" xfId="11273"/>
    <cellStyle name="Note 6" xfId="11191"/>
    <cellStyle name="Œ…?æ맖?e [0.00]_laroux" xfId="1032"/>
    <cellStyle name="Œ…?æ맖?e_laroux" xfId="1033"/>
    <cellStyle name="Output" xfId="3143"/>
    <cellStyle name="Output 2" xfId="5234"/>
    <cellStyle name="Output 2 2" xfId="11245"/>
    <cellStyle name="Output 3" xfId="4450"/>
    <cellStyle name="Output 3 2" xfId="11231"/>
    <cellStyle name="Output 4" xfId="11192"/>
    <cellStyle name="Output Amounts" xfId="1034"/>
    <cellStyle name="Output Column Headings" xfId="1035"/>
    <cellStyle name="Output Line Items" xfId="1036"/>
    <cellStyle name="Output Report Heading" xfId="1037"/>
    <cellStyle name="Output Report Title" xfId="1038"/>
    <cellStyle name="Page Number" xfId="3144"/>
    <cellStyle name="PageSubtitle" xfId="1039"/>
    <cellStyle name="PageTitle" xfId="1040"/>
    <cellStyle name="PARK" xfId="1041"/>
    <cellStyle name="Percent" xfId="1042"/>
    <cellStyle name="Percent (0)" xfId="1043"/>
    <cellStyle name="Percent [2]" xfId="1044"/>
    <cellStyle name="Percent_02엘지카드(최종)" xfId="1045"/>
    <cellStyle name="Percent0" xfId="1046"/>
    <cellStyle name="PillarData" xfId="3145"/>
    <cellStyle name="PillarHeading" xfId="3146"/>
    <cellStyle name="PillarText" xfId="3147"/>
    <cellStyle name="PillarTotal" xfId="3148"/>
    <cellStyle name="pricing" xfId="3149"/>
    <cellStyle name="RevList" xfId="1047"/>
    <cellStyle name="s]_x000d__x000a_run=c:\Hedgehog\app31.exe_x000d__x000a_spooler=yes_x000d__x000a_load=_x000d__x000a_run=_x000d__x000a_Beep=yes_x000d__x000a_NullPort=None_x000d__x000a_BorderWidth=3_x000d__x000a_CursorBlinkRate=530_x000d__x000a_D" xfId="1048"/>
    <cellStyle name="s]_x000d__x000a_spooler=yes_x000d__x000a_load=_x000d__x000a_run=d:\secrets2\plugin\plugin.exe_x000d__x000a_Beep=yes_x000d__x000a_NullPort=None_x000d__x000a_BorderWidth=3_x000d__x000a_CursorBlinkRate=530_x000d_" xfId="1049"/>
    <cellStyle name="Sheet Title" xfId="3150"/>
    <cellStyle name="Single Accounting" xfId="1050"/>
    <cellStyle name="Style 1" xfId="3151"/>
    <cellStyle name="Style 1 2" xfId="4469"/>
    <cellStyle name="Style 1 3" xfId="4470"/>
    <cellStyle name="Style 1 4" xfId="4468"/>
    <cellStyle name="Style 10" xfId="4471"/>
    <cellStyle name="Style 11" xfId="4472"/>
    <cellStyle name="Style 2" xfId="4473"/>
    <cellStyle name="Style 2 2" xfId="4474"/>
    <cellStyle name="Style 2 3" xfId="4475"/>
    <cellStyle name="Style 2 4" xfId="4476"/>
    <cellStyle name="Style 3" xfId="4477"/>
    <cellStyle name="Style 3 2" xfId="4478"/>
    <cellStyle name="Style 3 3" xfId="4479"/>
    <cellStyle name="Style 3 4" xfId="4480"/>
    <cellStyle name="Style 4" xfId="4481"/>
    <cellStyle name="Style 4 2" xfId="4482"/>
    <cellStyle name="Style 4 3" xfId="4483"/>
    <cellStyle name="Style 4 4" xfId="4484"/>
    <cellStyle name="Style 5" xfId="4485"/>
    <cellStyle name="Style 5 2" xfId="4486"/>
    <cellStyle name="Style 5 3" xfId="4487"/>
    <cellStyle name="Style 5 4" xfId="4488"/>
    <cellStyle name="Style 5 5" xfId="4489"/>
    <cellStyle name="Style 6" xfId="4490"/>
    <cellStyle name="Style 6 2" xfId="4491"/>
    <cellStyle name="Style 6 3" xfId="4492"/>
    <cellStyle name="Style 7" xfId="4493"/>
    <cellStyle name="Style 7 2" xfId="4494"/>
    <cellStyle name="Style 7 3" xfId="4495"/>
    <cellStyle name="Style 8" xfId="4496"/>
    <cellStyle name="Style 8 2" xfId="4497"/>
    <cellStyle name="Style 8 3" xfId="4498"/>
    <cellStyle name="Style 9" xfId="4499"/>
    <cellStyle name="subhead" xfId="1051"/>
    <cellStyle name="Subtotal" xfId="1052"/>
    <cellStyle name="Table Head" xfId="3152"/>
    <cellStyle name="Table Head Aligned" xfId="3153"/>
    <cellStyle name="Table Head Blue" xfId="3154"/>
    <cellStyle name="Table Head Green" xfId="3155"/>
    <cellStyle name="Table Title" xfId="3156"/>
    <cellStyle name="Table Units" xfId="3157"/>
    <cellStyle name="Tickmark" xfId="1053"/>
    <cellStyle name="Times 10" xfId="1054"/>
    <cellStyle name="Times 12" xfId="1055"/>
    <cellStyle name="Times New Roman" xfId="1056"/>
    <cellStyle name="Title" xfId="4506"/>
    <cellStyle name="Total" xfId="1057"/>
    <cellStyle name="Warning Text" xfId="3158"/>
    <cellStyle name="Warning Text 2" xfId="4508"/>
    <cellStyle name="wrap" xfId="1058"/>
    <cellStyle name="Yen" xfId="1059"/>
    <cellStyle name="ﾇ･ﾁﾘ_ｱｹｿﾜbal" xfId="1060"/>
    <cellStyle name="강조색1" xfId="3293" builtinId="29" customBuiltin="1"/>
    <cellStyle name="강조색1 10" xfId="1061"/>
    <cellStyle name="강조색1 11" xfId="1062"/>
    <cellStyle name="강조색1 12" xfId="1063"/>
    <cellStyle name="강조색1 13" xfId="1064"/>
    <cellStyle name="강조색1 14" xfId="1065"/>
    <cellStyle name="강조색1 15" xfId="1066"/>
    <cellStyle name="강조색1 16" xfId="1067"/>
    <cellStyle name="강조색1 17" xfId="1068"/>
    <cellStyle name="강조색1 18" xfId="1069"/>
    <cellStyle name="강조색1 19" xfId="1070"/>
    <cellStyle name="강조색1 2" xfId="1071"/>
    <cellStyle name="강조색1 2 2" xfId="4513"/>
    <cellStyle name="강조색1 2 3" xfId="4512"/>
    <cellStyle name="강조색1 20" xfId="1072"/>
    <cellStyle name="강조색1 21" xfId="1073"/>
    <cellStyle name="강조색1 22" xfId="1074"/>
    <cellStyle name="강조색1 23" xfId="1075"/>
    <cellStyle name="강조색1 24" xfId="1076"/>
    <cellStyle name="강조색1 25" xfId="1077"/>
    <cellStyle name="강조색1 26" xfId="1078"/>
    <cellStyle name="강조색1 27" xfId="1079"/>
    <cellStyle name="강조색1 28" xfId="1080"/>
    <cellStyle name="강조색1 29" xfId="1081"/>
    <cellStyle name="강조색1 3" xfId="1082"/>
    <cellStyle name="강조색1 3 2" xfId="4515"/>
    <cellStyle name="강조색1 3 3" xfId="4514"/>
    <cellStyle name="강조색1 30" xfId="1083"/>
    <cellStyle name="강조색1 31" xfId="1084"/>
    <cellStyle name="강조색1 32" xfId="3159"/>
    <cellStyle name="강조색1 4" xfId="1085"/>
    <cellStyle name="강조색1 5" xfId="1086"/>
    <cellStyle name="강조색1 6" xfId="1087"/>
    <cellStyle name="강조색1 7" xfId="1088"/>
    <cellStyle name="강조색1 8" xfId="1089"/>
    <cellStyle name="강조색1 9" xfId="1090"/>
    <cellStyle name="강조색2" xfId="3297" builtinId="33" customBuiltin="1"/>
    <cellStyle name="강조색2 10" xfId="1091"/>
    <cellStyle name="강조색2 11" xfId="1092"/>
    <cellStyle name="강조색2 12" xfId="1093"/>
    <cellStyle name="강조색2 13" xfId="1094"/>
    <cellStyle name="강조색2 14" xfId="1095"/>
    <cellStyle name="강조색2 15" xfId="1096"/>
    <cellStyle name="강조색2 16" xfId="1097"/>
    <cellStyle name="강조색2 17" xfId="1098"/>
    <cellStyle name="강조색2 18" xfId="1099"/>
    <cellStyle name="강조색2 19" xfId="1100"/>
    <cellStyle name="강조색2 2" xfId="1101"/>
    <cellStyle name="강조색2 2 2" xfId="4517"/>
    <cellStyle name="강조색2 2 3" xfId="4516"/>
    <cellStyle name="강조색2 20" xfId="1102"/>
    <cellStyle name="강조색2 21" xfId="1103"/>
    <cellStyle name="강조색2 22" xfId="1104"/>
    <cellStyle name="강조색2 23" xfId="1105"/>
    <cellStyle name="강조색2 24" xfId="1106"/>
    <cellStyle name="강조색2 25" xfId="1107"/>
    <cellStyle name="강조색2 26" xfId="1108"/>
    <cellStyle name="강조색2 27" xfId="1109"/>
    <cellStyle name="강조색2 28" xfId="1110"/>
    <cellStyle name="강조색2 29" xfId="1111"/>
    <cellStyle name="강조색2 3" xfId="1112"/>
    <cellStyle name="강조색2 3 2" xfId="4519"/>
    <cellStyle name="강조색2 3 3" xfId="4518"/>
    <cellStyle name="강조색2 30" xfId="1113"/>
    <cellStyle name="강조색2 31" xfId="1114"/>
    <cellStyle name="강조색2 32" xfId="3160"/>
    <cellStyle name="강조색2 4" xfId="1115"/>
    <cellStyle name="강조색2 5" xfId="1116"/>
    <cellStyle name="강조색2 6" xfId="1117"/>
    <cellStyle name="강조색2 7" xfId="1118"/>
    <cellStyle name="강조색2 8" xfId="1119"/>
    <cellStyle name="강조색2 9" xfId="1120"/>
    <cellStyle name="강조색3" xfId="3301" builtinId="37" customBuiltin="1"/>
    <cellStyle name="강조색3 10" xfId="1121"/>
    <cellStyle name="강조색3 11" xfId="1122"/>
    <cellStyle name="강조색3 12" xfId="1123"/>
    <cellStyle name="강조색3 13" xfId="1124"/>
    <cellStyle name="강조색3 14" xfId="1125"/>
    <cellStyle name="강조색3 15" xfId="1126"/>
    <cellStyle name="강조색3 16" xfId="1127"/>
    <cellStyle name="강조색3 17" xfId="1128"/>
    <cellStyle name="강조색3 18" xfId="1129"/>
    <cellStyle name="강조색3 19" xfId="1130"/>
    <cellStyle name="강조색3 2" xfId="1131"/>
    <cellStyle name="강조색3 2 2" xfId="4521"/>
    <cellStyle name="강조색3 2 3" xfId="4520"/>
    <cellStyle name="강조색3 20" xfId="1132"/>
    <cellStyle name="강조색3 21" xfId="1133"/>
    <cellStyle name="강조색3 22" xfId="1134"/>
    <cellStyle name="강조색3 23" xfId="1135"/>
    <cellStyle name="강조색3 24" xfId="1136"/>
    <cellStyle name="강조색3 25" xfId="1137"/>
    <cellStyle name="강조색3 26" xfId="1138"/>
    <cellStyle name="강조색3 27" xfId="1139"/>
    <cellStyle name="강조색3 28" xfId="1140"/>
    <cellStyle name="강조색3 29" xfId="1141"/>
    <cellStyle name="강조색3 3" xfId="1142"/>
    <cellStyle name="강조색3 3 2" xfId="4523"/>
    <cellStyle name="강조색3 3 3" xfId="4522"/>
    <cellStyle name="강조색3 30" xfId="1143"/>
    <cellStyle name="강조색3 31" xfId="1144"/>
    <cellStyle name="강조색3 32" xfId="3161"/>
    <cellStyle name="강조색3 4" xfId="1145"/>
    <cellStyle name="강조색3 5" xfId="1146"/>
    <cellStyle name="강조색3 6" xfId="1147"/>
    <cellStyle name="강조색3 7" xfId="1148"/>
    <cellStyle name="강조색3 8" xfId="1149"/>
    <cellStyle name="강조색3 9" xfId="1150"/>
    <cellStyle name="강조색4" xfId="3305" builtinId="41" customBuiltin="1"/>
    <cellStyle name="강조색4 10" xfId="1151"/>
    <cellStyle name="강조색4 11" xfId="1152"/>
    <cellStyle name="강조색4 12" xfId="1153"/>
    <cellStyle name="강조색4 13" xfId="1154"/>
    <cellStyle name="강조색4 14" xfId="1155"/>
    <cellStyle name="강조색4 15" xfId="1156"/>
    <cellStyle name="강조색4 16" xfId="1157"/>
    <cellStyle name="강조색4 17" xfId="1158"/>
    <cellStyle name="강조색4 18" xfId="1159"/>
    <cellStyle name="강조색4 19" xfId="1160"/>
    <cellStyle name="강조색4 2" xfId="1161"/>
    <cellStyle name="강조색4 2 2" xfId="4525"/>
    <cellStyle name="강조색4 2 3" xfId="4524"/>
    <cellStyle name="강조색4 20" xfId="1162"/>
    <cellStyle name="강조색4 21" xfId="1163"/>
    <cellStyle name="강조색4 22" xfId="1164"/>
    <cellStyle name="강조색4 23" xfId="1165"/>
    <cellStyle name="강조색4 24" xfId="1166"/>
    <cellStyle name="강조색4 25" xfId="1167"/>
    <cellStyle name="강조색4 26" xfId="1168"/>
    <cellStyle name="강조색4 27" xfId="1169"/>
    <cellStyle name="강조색4 28" xfId="1170"/>
    <cellStyle name="강조색4 29" xfId="1171"/>
    <cellStyle name="강조색4 3" xfId="1172"/>
    <cellStyle name="강조색4 3 2" xfId="4527"/>
    <cellStyle name="강조색4 3 3" xfId="4526"/>
    <cellStyle name="강조색4 30" xfId="1173"/>
    <cellStyle name="강조색4 31" xfId="1174"/>
    <cellStyle name="강조색4 32" xfId="3162"/>
    <cellStyle name="강조색4 4" xfId="1175"/>
    <cellStyle name="강조색4 5" xfId="1176"/>
    <cellStyle name="강조색4 6" xfId="1177"/>
    <cellStyle name="강조색4 7" xfId="1178"/>
    <cellStyle name="강조색4 8" xfId="1179"/>
    <cellStyle name="강조색4 9" xfId="1180"/>
    <cellStyle name="강조색5" xfId="3309" builtinId="45" customBuiltin="1"/>
    <cellStyle name="강조색5 10" xfId="1181"/>
    <cellStyle name="강조색5 11" xfId="1182"/>
    <cellStyle name="강조색5 12" xfId="1183"/>
    <cellStyle name="강조색5 13" xfId="1184"/>
    <cellStyle name="강조색5 14" xfId="1185"/>
    <cellStyle name="강조색5 15" xfId="1186"/>
    <cellStyle name="강조색5 16" xfId="1187"/>
    <cellStyle name="강조색5 17" xfId="1188"/>
    <cellStyle name="강조색5 18" xfId="1189"/>
    <cellStyle name="강조색5 19" xfId="1190"/>
    <cellStyle name="강조색5 2" xfId="1191"/>
    <cellStyle name="강조색5 2 2" xfId="4529"/>
    <cellStyle name="강조색5 2 3" xfId="4528"/>
    <cellStyle name="강조색5 20" xfId="1192"/>
    <cellStyle name="강조색5 21" xfId="1193"/>
    <cellStyle name="강조색5 22" xfId="1194"/>
    <cellStyle name="강조색5 23" xfId="1195"/>
    <cellStyle name="강조색5 24" xfId="1196"/>
    <cellStyle name="강조색5 25" xfId="1197"/>
    <cellStyle name="강조색5 26" xfId="1198"/>
    <cellStyle name="강조색5 27" xfId="1199"/>
    <cellStyle name="강조색5 28" xfId="1200"/>
    <cellStyle name="강조색5 29" xfId="1201"/>
    <cellStyle name="강조색5 3" xfId="1202"/>
    <cellStyle name="강조색5 3 2" xfId="4531"/>
    <cellStyle name="강조색5 3 3" xfId="4530"/>
    <cellStyle name="강조색5 30" xfId="1203"/>
    <cellStyle name="강조색5 31" xfId="1204"/>
    <cellStyle name="강조색5 32" xfId="3163"/>
    <cellStyle name="강조색5 4" xfId="1205"/>
    <cellStyle name="강조색5 5" xfId="1206"/>
    <cellStyle name="강조색5 6" xfId="1207"/>
    <cellStyle name="강조색5 7" xfId="1208"/>
    <cellStyle name="강조색5 8" xfId="1209"/>
    <cellStyle name="강조색5 9" xfId="1210"/>
    <cellStyle name="강조색6" xfId="3313" builtinId="49" customBuiltin="1"/>
    <cellStyle name="강조색6 10" xfId="1211"/>
    <cellStyle name="강조색6 11" xfId="1212"/>
    <cellStyle name="강조색6 12" xfId="1213"/>
    <cellStyle name="강조색6 13" xfId="1214"/>
    <cellStyle name="강조색6 14" xfId="1215"/>
    <cellStyle name="강조색6 15" xfId="1216"/>
    <cellStyle name="강조색6 16" xfId="1217"/>
    <cellStyle name="강조색6 17" xfId="1218"/>
    <cellStyle name="강조색6 18" xfId="1219"/>
    <cellStyle name="강조색6 19" xfId="1220"/>
    <cellStyle name="강조색6 2" xfId="1221"/>
    <cellStyle name="강조색6 2 2" xfId="4533"/>
    <cellStyle name="강조색6 2 3" xfId="4532"/>
    <cellStyle name="강조색6 20" xfId="1222"/>
    <cellStyle name="강조색6 21" xfId="1223"/>
    <cellStyle name="강조색6 22" xfId="1224"/>
    <cellStyle name="강조색6 23" xfId="1225"/>
    <cellStyle name="강조색6 24" xfId="1226"/>
    <cellStyle name="강조색6 25" xfId="1227"/>
    <cellStyle name="강조색6 26" xfId="1228"/>
    <cellStyle name="강조색6 27" xfId="1229"/>
    <cellStyle name="강조색6 28" xfId="1230"/>
    <cellStyle name="강조색6 29" xfId="1231"/>
    <cellStyle name="강조색6 3" xfId="1232"/>
    <cellStyle name="강조색6 3 2" xfId="4535"/>
    <cellStyle name="강조색6 3 3" xfId="4534"/>
    <cellStyle name="강조색6 30" xfId="1233"/>
    <cellStyle name="강조색6 31" xfId="1234"/>
    <cellStyle name="강조색6 32" xfId="3164"/>
    <cellStyle name="강조색6 4" xfId="1235"/>
    <cellStyle name="강조색6 5" xfId="1236"/>
    <cellStyle name="강조색6 6" xfId="1237"/>
    <cellStyle name="강조색6 7" xfId="1238"/>
    <cellStyle name="강조색6 8" xfId="1239"/>
    <cellStyle name="강조색6 9" xfId="1240"/>
    <cellStyle name="검증" xfId="1241"/>
    <cellStyle name="경고문" xfId="3290" builtinId="11" customBuiltin="1"/>
    <cellStyle name="경고문 10" xfId="1242"/>
    <cellStyle name="경고문 11" xfId="1243"/>
    <cellStyle name="경고문 12" xfId="1244"/>
    <cellStyle name="경고문 13" xfId="1245"/>
    <cellStyle name="경고문 14" xfId="1246"/>
    <cellStyle name="경고문 15" xfId="1247"/>
    <cellStyle name="경고문 16" xfId="1248"/>
    <cellStyle name="경고문 17" xfId="1249"/>
    <cellStyle name="경고문 18" xfId="1250"/>
    <cellStyle name="경고문 19" xfId="1251"/>
    <cellStyle name="경고문 2" xfId="1252"/>
    <cellStyle name="경고문 2 2" xfId="4538"/>
    <cellStyle name="경고문 2 3" xfId="4537"/>
    <cellStyle name="경고문 20" xfId="1253"/>
    <cellStyle name="경고문 21" xfId="1254"/>
    <cellStyle name="경고문 22" xfId="1255"/>
    <cellStyle name="경고문 23" xfId="1256"/>
    <cellStyle name="경고문 24" xfId="1257"/>
    <cellStyle name="경고문 25" xfId="1258"/>
    <cellStyle name="경고문 26" xfId="1259"/>
    <cellStyle name="경고문 27" xfId="1260"/>
    <cellStyle name="경고문 28" xfId="1261"/>
    <cellStyle name="경고문 29" xfId="1262"/>
    <cellStyle name="경고문 3" xfId="1263"/>
    <cellStyle name="경고문 3 2" xfId="4540"/>
    <cellStyle name="경고문 3 3" xfId="4539"/>
    <cellStyle name="경고문 30" xfId="1264"/>
    <cellStyle name="경고문 31" xfId="1265"/>
    <cellStyle name="경고문 32" xfId="3165"/>
    <cellStyle name="경고문 4" xfId="1266"/>
    <cellStyle name="경고문 5" xfId="1267"/>
    <cellStyle name="경고문 6" xfId="1268"/>
    <cellStyle name="경고문 7" xfId="1269"/>
    <cellStyle name="경고문 8" xfId="1270"/>
    <cellStyle name="경고문 9" xfId="1271"/>
    <cellStyle name="계산" xfId="3287" builtinId="22" customBuiltin="1"/>
    <cellStyle name="계산 10" xfId="1272"/>
    <cellStyle name="계산 11" xfId="1273"/>
    <cellStyle name="계산 12" xfId="1274"/>
    <cellStyle name="계산 13" xfId="1275"/>
    <cellStyle name="계산 14" xfId="1276"/>
    <cellStyle name="계산 15" xfId="1277"/>
    <cellStyle name="계산 16" xfId="1278"/>
    <cellStyle name="계산 17" xfId="1279"/>
    <cellStyle name="계산 18" xfId="1280"/>
    <cellStyle name="계산 19" xfId="1281"/>
    <cellStyle name="계산 2" xfId="1282"/>
    <cellStyle name="계산 2 2" xfId="4542"/>
    <cellStyle name="계산 2 3" xfId="4541"/>
    <cellStyle name="계산 2 3 2" xfId="7419"/>
    <cellStyle name="계산 2 3 2 2" xfId="11261"/>
    <cellStyle name="계산 2 3 3" xfId="11232"/>
    <cellStyle name="계산 2 4" xfId="4287"/>
    <cellStyle name="계산 2 4 2" xfId="7249"/>
    <cellStyle name="계산 2 4 2 2" xfId="11252"/>
    <cellStyle name="계산 2 4 3" xfId="11223"/>
    <cellStyle name="계산 20" xfId="1283"/>
    <cellStyle name="계산 21" xfId="1284"/>
    <cellStyle name="계산 22" xfId="1285"/>
    <cellStyle name="계산 23" xfId="1286"/>
    <cellStyle name="계산 24" xfId="1287"/>
    <cellStyle name="계산 25" xfId="1288"/>
    <cellStyle name="계산 26" xfId="1289"/>
    <cellStyle name="계산 27" xfId="1290"/>
    <cellStyle name="계산 28" xfId="1291"/>
    <cellStyle name="계산 29" xfId="1292"/>
    <cellStyle name="계산 3" xfId="1293"/>
    <cellStyle name="계산 3 2" xfId="4544"/>
    <cellStyle name="계산 3 2 2" xfId="4290"/>
    <cellStyle name="계산 3 2 2 2" xfId="7252"/>
    <cellStyle name="계산 3 2 2 2 2" xfId="11254"/>
    <cellStyle name="계산 3 2 2 3" xfId="11225"/>
    <cellStyle name="계산 3 2 3" xfId="7421"/>
    <cellStyle name="계산 3 2 3 2" xfId="11263"/>
    <cellStyle name="계산 3 2 4" xfId="11234"/>
    <cellStyle name="계산 3 3" xfId="4289"/>
    <cellStyle name="계산 3 3 2" xfId="7251"/>
    <cellStyle name="계산 3 3 2 2" xfId="11253"/>
    <cellStyle name="계산 3 3 3" xfId="11224"/>
    <cellStyle name="계산 3 4" xfId="4543"/>
    <cellStyle name="계산 3 4 2" xfId="11181"/>
    <cellStyle name="계산 3 4 2 2" xfId="11299"/>
    <cellStyle name="계산 3 4 3" xfId="11233"/>
    <cellStyle name="계산 3 5" xfId="7420"/>
    <cellStyle name="계산 3 5 2" xfId="11262"/>
    <cellStyle name="계산 30" xfId="1294"/>
    <cellStyle name="계산 31" xfId="1295"/>
    <cellStyle name="계산 32" xfId="3166"/>
    <cellStyle name="계산 32 2" xfId="11095"/>
    <cellStyle name="계산 32 2 2" xfId="11275"/>
    <cellStyle name="계산 32 3" xfId="11194"/>
    <cellStyle name="계산 4" xfId="1296"/>
    <cellStyle name="계산 5" xfId="1297"/>
    <cellStyle name="계산 6" xfId="1298"/>
    <cellStyle name="계산 7" xfId="1299"/>
    <cellStyle name="계산 8" xfId="1300"/>
    <cellStyle name="계산 9" xfId="1301"/>
    <cellStyle name="고정소숫점" xfId="1302"/>
    <cellStyle name="고정소숫점 2" xfId="3167"/>
    <cellStyle name="고정출력1" xfId="1303"/>
    <cellStyle name="고정출력1 2" xfId="3168"/>
    <cellStyle name="고정출력2" xfId="1304"/>
    <cellStyle name="고정출력2 2" xfId="3169"/>
    <cellStyle name="咬訌裝?INCOM1" xfId="1305"/>
    <cellStyle name="咬訌裝?INCOM10" xfId="1306"/>
    <cellStyle name="咬訌裝?INCOM2" xfId="1307"/>
    <cellStyle name="咬訌裝?INCOM3" xfId="1308"/>
    <cellStyle name="咬訌裝?INCOM4" xfId="1309"/>
    <cellStyle name="咬訌裝?INCOM5" xfId="1310"/>
    <cellStyle name="咬訌裝?INCOM6" xfId="1311"/>
    <cellStyle name="咬訌裝?INCOM7" xfId="1312"/>
    <cellStyle name="咬訌裝?INCOM8" xfId="1313"/>
    <cellStyle name="咬訌裝?INCOM9" xfId="1314"/>
    <cellStyle name="咬訌裝?PRIB11" xfId="1315"/>
    <cellStyle name="咬訌裝?report-2 " xfId="1316"/>
    <cellStyle name="금액" xfId="1317"/>
    <cellStyle name="금액 2" xfId="1318"/>
    <cellStyle name="금액 2 2" xfId="3625"/>
    <cellStyle name="금액 2 2 2" xfId="11219"/>
    <cellStyle name="금액 3" xfId="1319"/>
    <cellStyle name="금액 3 2" xfId="11118"/>
    <cellStyle name="금액 3 2 2" xfId="11314"/>
    <cellStyle name="금액 4" xfId="1320"/>
    <cellStyle name="금액 4 2" xfId="11119"/>
    <cellStyle name="금액 4 2 2" xfId="11315"/>
    <cellStyle name="금액 5" xfId="1321"/>
    <cellStyle name="금액 5 2" xfId="11120"/>
    <cellStyle name="금액 5 2 2" xfId="11316"/>
    <cellStyle name="금액 6" xfId="1322"/>
    <cellStyle name="금액 6 2" xfId="11121"/>
    <cellStyle name="금액 6 2 2" xfId="11317"/>
    <cellStyle name="금액 7" xfId="1323"/>
    <cellStyle name="금액 7 2" xfId="11122"/>
    <cellStyle name="금액 7 2 2" xfId="11318"/>
    <cellStyle name="나쁨" xfId="3283" builtinId="27" customBuiltin="1"/>
    <cellStyle name="나쁨 10" xfId="1324"/>
    <cellStyle name="나쁨 11" xfId="1325"/>
    <cellStyle name="나쁨 12" xfId="1326"/>
    <cellStyle name="나쁨 13" xfId="1327"/>
    <cellStyle name="나쁨 14" xfId="1328"/>
    <cellStyle name="나쁨 15" xfId="1329"/>
    <cellStyle name="나쁨 16" xfId="1330"/>
    <cellStyle name="나쁨 17" xfId="1331"/>
    <cellStyle name="나쁨 18" xfId="1332"/>
    <cellStyle name="나쁨 19" xfId="1333"/>
    <cellStyle name="나쁨 2" xfId="1334"/>
    <cellStyle name="나쁨 2 2" xfId="4562"/>
    <cellStyle name="나쁨 2 3" xfId="4561"/>
    <cellStyle name="나쁨 20" xfId="1335"/>
    <cellStyle name="나쁨 21" xfId="1336"/>
    <cellStyle name="나쁨 22" xfId="1337"/>
    <cellStyle name="나쁨 23" xfId="1338"/>
    <cellStyle name="나쁨 24" xfId="1339"/>
    <cellStyle name="나쁨 25" xfId="1340"/>
    <cellStyle name="나쁨 26" xfId="1341"/>
    <cellStyle name="나쁨 27" xfId="1342"/>
    <cellStyle name="나쁨 28" xfId="1343"/>
    <cellStyle name="나쁨 29" xfId="1344"/>
    <cellStyle name="나쁨 3" xfId="1345"/>
    <cellStyle name="나쁨 3 2" xfId="4564"/>
    <cellStyle name="나쁨 3 3" xfId="4563"/>
    <cellStyle name="나쁨 30" xfId="1346"/>
    <cellStyle name="나쁨 31" xfId="1347"/>
    <cellStyle name="나쁨 32" xfId="3170"/>
    <cellStyle name="나쁨 4" xfId="1348"/>
    <cellStyle name="나쁨 5" xfId="1349"/>
    <cellStyle name="나쁨 6" xfId="1350"/>
    <cellStyle name="나쁨 7" xfId="1351"/>
    <cellStyle name="나쁨 8" xfId="1352"/>
    <cellStyle name="나쁨 9" xfId="1353"/>
    <cellStyle name="날짜" xfId="1354"/>
    <cellStyle name="날짜 2" xfId="3171"/>
    <cellStyle name="년도" xfId="1355"/>
    <cellStyle name="년도 2" xfId="1356"/>
    <cellStyle name="년도 2 2" xfId="3607"/>
    <cellStyle name="년도 2 2 2" xfId="11213"/>
    <cellStyle name="년도 3" xfId="1357"/>
    <cellStyle name="년도 3 2" xfId="11123"/>
    <cellStyle name="년도 3 2 2" xfId="11319"/>
    <cellStyle name="년도 4" xfId="1358"/>
    <cellStyle name="년도 4 2" xfId="11124"/>
    <cellStyle name="년도 4 2 2" xfId="11320"/>
    <cellStyle name="년도 5" xfId="1359"/>
    <cellStyle name="년도 5 2" xfId="11125"/>
    <cellStyle name="년도 5 2 2" xfId="11321"/>
    <cellStyle name="년도 6" xfId="1360"/>
    <cellStyle name="년도 6 2" xfId="11126"/>
    <cellStyle name="년도 6 2 2" xfId="11322"/>
    <cellStyle name="년도 7" xfId="1361"/>
    <cellStyle name="년도 7 2" xfId="11127"/>
    <cellStyle name="년도 7 2 2" xfId="11323"/>
    <cellStyle name="달러" xfId="1362"/>
    <cellStyle name="달러 2" xfId="3172"/>
    <cellStyle name="뒤에 오는 하이퍼링크_010324_SP 종합관리 자료 ★" xfId="3173"/>
    <cellStyle name="똿떓죶ø? [0.00" xfId="1363"/>
    <cellStyle name="똿떓죶ø?_produ" xfId="1364"/>
    <cellStyle name="똿뗦먛귟 [0.00]_PRODUCT DETAIL Q1" xfId="1365"/>
    <cellStyle name="똿뗦먛귟_PRODUCT DETAIL Q1" xfId="1366"/>
    <cellStyle name="메모 10" xfId="1367"/>
    <cellStyle name="메모 11" xfId="1368"/>
    <cellStyle name="메모 12" xfId="1369"/>
    <cellStyle name="메모 13" xfId="1370"/>
    <cellStyle name="메모 14" xfId="1371"/>
    <cellStyle name="메모 15" xfId="1372"/>
    <cellStyle name="메모 16" xfId="1373"/>
    <cellStyle name="메모 17" xfId="1374"/>
    <cellStyle name="메모 18" xfId="1375"/>
    <cellStyle name="메모 19" xfId="1376"/>
    <cellStyle name="메모 2" xfId="1377"/>
    <cellStyle name="메모 2 2" xfId="1378"/>
    <cellStyle name="메모 2 2 2" xfId="2129"/>
    <cellStyle name="메모 2 2 3" xfId="2128"/>
    <cellStyle name="메모 2 3" xfId="4572"/>
    <cellStyle name="메모 2 3 2" xfId="7441"/>
    <cellStyle name="메모 2 3 2 2" xfId="11264"/>
    <cellStyle name="메모 2 3 3" xfId="11235"/>
    <cellStyle name="메모 2 4" xfId="4348"/>
    <cellStyle name="메모 2 4 2" xfId="7297"/>
    <cellStyle name="메모 2 4 2 2" xfId="11256"/>
    <cellStyle name="메모 2 4 3" xfId="11227"/>
    <cellStyle name="메모 2 5" xfId="3617"/>
    <cellStyle name="메모 2 5 2" xfId="11153"/>
    <cellStyle name="메모 2 5 2 2" xfId="11349"/>
    <cellStyle name="메모 2 5 3" xfId="11176"/>
    <cellStyle name="메모 2 5 3 2" xfId="11293"/>
    <cellStyle name="메모 2 5 4" xfId="11216"/>
    <cellStyle name="메모 20" xfId="1379"/>
    <cellStyle name="메모 21" xfId="1380"/>
    <cellStyle name="메모 22" xfId="1381"/>
    <cellStyle name="메모 23" xfId="1382"/>
    <cellStyle name="메모 24" xfId="1383"/>
    <cellStyle name="메모 25" xfId="1384"/>
    <cellStyle name="메모 26" xfId="1385"/>
    <cellStyle name="메모 27" xfId="1386"/>
    <cellStyle name="메모 28" xfId="1387"/>
    <cellStyle name="메모 29" xfId="1388"/>
    <cellStyle name="메모 3" xfId="1389"/>
    <cellStyle name="메모 3 2" xfId="1390"/>
    <cellStyle name="메모 3 2 2" xfId="2131"/>
    <cellStyle name="메모 3 2 2 2" xfId="7301"/>
    <cellStyle name="메모 3 2 2 2 2" xfId="11258"/>
    <cellStyle name="메모 3 2 2 3" xfId="4355"/>
    <cellStyle name="메모 3 2 2 3 2" xfId="11297"/>
    <cellStyle name="메모 3 2 2 4" xfId="11158"/>
    <cellStyle name="메모 3 2 2 5" xfId="11229"/>
    <cellStyle name="메모 3 2 3" xfId="2130"/>
    <cellStyle name="메모 3 2 3 2" xfId="4574"/>
    <cellStyle name="메모 3 2 3 2 2" xfId="11300"/>
    <cellStyle name="메모 3 2 3 3" xfId="11160"/>
    <cellStyle name="메모 3 2 3 4" xfId="11237"/>
    <cellStyle name="메모 3 2 4" xfId="7443"/>
    <cellStyle name="메모 3 2 4 2" xfId="11266"/>
    <cellStyle name="메모 3 3" xfId="4573"/>
    <cellStyle name="메모 3 3 2" xfId="7442"/>
    <cellStyle name="메모 3 3 2 2" xfId="11265"/>
    <cellStyle name="메모 3 3 3" xfId="11236"/>
    <cellStyle name="메모 3 4" xfId="4354"/>
    <cellStyle name="메모 3 4 2" xfId="7300"/>
    <cellStyle name="메모 3 4 2 2" xfId="11257"/>
    <cellStyle name="메모 3 4 3" xfId="11228"/>
    <cellStyle name="메모 30" xfId="1391"/>
    <cellStyle name="메모 31" xfId="3174"/>
    <cellStyle name="메모 31 2" xfId="11096"/>
    <cellStyle name="메모 31 2 2" xfId="11276"/>
    <cellStyle name="메모 31 3" xfId="11195"/>
    <cellStyle name="메모 4" xfId="1392"/>
    <cellStyle name="메모 5" xfId="1393"/>
    <cellStyle name="메모 6" xfId="1394"/>
    <cellStyle name="메모 7" xfId="1395"/>
    <cellStyle name="메모 8" xfId="1396"/>
    <cellStyle name="메모 9" xfId="1397"/>
    <cellStyle name="메시지" xfId="1398"/>
    <cellStyle name="문자열" xfId="3175"/>
    <cellStyle name="믅됞 [0.00]_PRODUCT DETAIL Q1" xfId="1399"/>
    <cellStyle name="믅됞_PRODUCT DETAIL Q1" xfId="1400"/>
    <cellStyle name="백분율 14" xfId="1401"/>
    <cellStyle name="백분율 14 2" xfId="1402"/>
    <cellStyle name="백분율 14 3" xfId="1403"/>
    <cellStyle name="백분율 14 4" xfId="1404"/>
    <cellStyle name="백분율 15" xfId="1405"/>
    <cellStyle name="백분율 16" xfId="1406"/>
    <cellStyle name="백분율 16 2" xfId="1407"/>
    <cellStyle name="백분율 16 3" xfId="1408"/>
    <cellStyle name="백분율 16 4" xfId="1409"/>
    <cellStyle name="백분율 16 5" xfId="1410"/>
    <cellStyle name="백분율 16 6" xfId="1411"/>
    <cellStyle name="백분율 16 7" xfId="1412"/>
    <cellStyle name="백분율 16 8" xfId="1413"/>
    <cellStyle name="백분율 16 9" xfId="1414"/>
    <cellStyle name="백분율 17" xfId="1415"/>
    <cellStyle name="백분율 17 2" xfId="2133"/>
    <cellStyle name="백분율 17 3" xfId="2132"/>
    <cellStyle name="백분율 2" xfId="1416"/>
    <cellStyle name="백분율 2 10" xfId="1417"/>
    <cellStyle name="백분율 2 11" xfId="1418"/>
    <cellStyle name="백분율 2 12" xfId="1419"/>
    <cellStyle name="백분율 2 2" xfId="1420"/>
    <cellStyle name="백분율 2 2 2" xfId="4580"/>
    <cellStyle name="백분율 2 3" xfId="1421"/>
    <cellStyle name="백분율 2 3 2" xfId="4581"/>
    <cellStyle name="백분율 2 4" xfId="1422"/>
    <cellStyle name="백분율 2 4 2" xfId="4579"/>
    <cellStyle name="백분율 2 5" xfId="1423"/>
    <cellStyle name="백분율 2 6" xfId="1424"/>
    <cellStyle name="백분율 2 7" xfId="1425"/>
    <cellStyle name="백분율 2 8" xfId="1426"/>
    <cellStyle name="백분율 2 9" xfId="1427"/>
    <cellStyle name="백분율 3" xfId="3176"/>
    <cellStyle name="백분율 3 2" xfId="4582"/>
    <cellStyle name="백분율 4" xfId="2139"/>
    <cellStyle name="백분율 4 2" xfId="4583"/>
    <cellStyle name="백분율 5" xfId="4578"/>
    <cellStyle name="백분율 53" xfId="1428"/>
    <cellStyle name="백분율 55" xfId="1429"/>
    <cellStyle name="백분율 6" xfId="3319"/>
    <cellStyle name="보고서" xfId="1430"/>
    <cellStyle name="보고서 2" xfId="1431"/>
    <cellStyle name="보고서 2 2" xfId="3624"/>
    <cellStyle name="보고서 2 2 2" xfId="11218"/>
    <cellStyle name="보고서 3" xfId="1432"/>
    <cellStyle name="보고서 3 2" xfId="11128"/>
    <cellStyle name="보고서 3 2 2" xfId="11324"/>
    <cellStyle name="보고서 4" xfId="1433"/>
    <cellStyle name="보고서 4 2" xfId="11129"/>
    <cellStyle name="보고서 4 2 2" xfId="11325"/>
    <cellStyle name="보고서 5" xfId="1434"/>
    <cellStyle name="보고서 5 2" xfId="11130"/>
    <cellStyle name="보고서 5 2 2" xfId="11326"/>
    <cellStyle name="보고서 6" xfId="1435"/>
    <cellStyle name="보고서 6 2" xfId="11131"/>
    <cellStyle name="보고서 6 2 2" xfId="11327"/>
    <cellStyle name="보고서 7" xfId="1436"/>
    <cellStyle name="보고서 7 2" xfId="11132"/>
    <cellStyle name="보고서 7 2 2" xfId="11328"/>
    <cellStyle name="보통" xfId="3284" builtinId="28" customBuiltin="1"/>
    <cellStyle name="보통 10" xfId="1437"/>
    <cellStyle name="보통 11" xfId="1438"/>
    <cellStyle name="보통 12" xfId="1439"/>
    <cellStyle name="보통 13" xfId="1440"/>
    <cellStyle name="보통 14" xfId="1441"/>
    <cellStyle name="보통 15" xfId="1442"/>
    <cellStyle name="보통 16" xfId="1443"/>
    <cellStyle name="보통 17" xfId="1444"/>
    <cellStyle name="보통 18" xfId="1445"/>
    <cellStyle name="보통 19" xfId="1446"/>
    <cellStyle name="보통 2" xfId="1447"/>
    <cellStyle name="보통 2 2" xfId="4586"/>
    <cellStyle name="보통 2 3" xfId="4585"/>
    <cellStyle name="보통 20" xfId="1448"/>
    <cellStyle name="보통 21" xfId="1449"/>
    <cellStyle name="보통 22" xfId="1450"/>
    <cellStyle name="보통 23" xfId="1451"/>
    <cellStyle name="보통 24" xfId="1452"/>
    <cellStyle name="보통 25" xfId="1453"/>
    <cellStyle name="보통 26" xfId="1454"/>
    <cellStyle name="보통 27" xfId="1455"/>
    <cellStyle name="보통 28" xfId="1456"/>
    <cellStyle name="보통 29" xfId="1457"/>
    <cellStyle name="보통 3" xfId="1458"/>
    <cellStyle name="보통 3 2" xfId="4588"/>
    <cellStyle name="보통 3 3" xfId="4587"/>
    <cellStyle name="보통 30" xfId="1459"/>
    <cellStyle name="보통 31" xfId="1460"/>
    <cellStyle name="보통 32" xfId="3177"/>
    <cellStyle name="보통 4" xfId="1461"/>
    <cellStyle name="보통 5" xfId="1462"/>
    <cellStyle name="보통 6" xfId="1463"/>
    <cellStyle name="보통 7" xfId="1464"/>
    <cellStyle name="보통 8" xfId="1465"/>
    <cellStyle name="보통 9" xfId="1466"/>
    <cellStyle name="뷭?_BOOKSHIP" xfId="1467"/>
    <cellStyle name="븏?_bookship" xfId="1468"/>
    <cellStyle name="사용자" xfId="1469"/>
    <cellStyle name="常规_01.제여신현황보고서월보(관리번호)" xfId="4590"/>
    <cellStyle name="새귑[0]_롤痰삠悧 " xfId="1470"/>
    <cellStyle name="새귑_롤痰삠悧 " xfId="1471"/>
    <cellStyle name="설명 텍스트" xfId="3291" builtinId="53" customBuiltin="1"/>
    <cellStyle name="설명 텍스트 10" xfId="1472"/>
    <cellStyle name="설명 텍스트 11" xfId="1473"/>
    <cellStyle name="설명 텍스트 12" xfId="1474"/>
    <cellStyle name="설명 텍스트 13" xfId="1475"/>
    <cellStyle name="설명 텍스트 14" xfId="1476"/>
    <cellStyle name="설명 텍스트 15" xfId="1477"/>
    <cellStyle name="설명 텍스트 16" xfId="1478"/>
    <cellStyle name="설명 텍스트 17" xfId="1479"/>
    <cellStyle name="설명 텍스트 18" xfId="1480"/>
    <cellStyle name="설명 텍스트 19" xfId="1481"/>
    <cellStyle name="설명 텍스트 2" xfId="1482"/>
    <cellStyle name="설명 텍스트 2 2" xfId="4594"/>
    <cellStyle name="설명 텍스트 2 3" xfId="4593"/>
    <cellStyle name="설명 텍스트 20" xfId="1483"/>
    <cellStyle name="설명 텍스트 21" xfId="1484"/>
    <cellStyle name="설명 텍스트 22" xfId="1485"/>
    <cellStyle name="설명 텍스트 23" xfId="1486"/>
    <cellStyle name="설명 텍스트 24" xfId="1487"/>
    <cellStyle name="설명 텍스트 25" xfId="1488"/>
    <cellStyle name="설명 텍스트 26" xfId="1489"/>
    <cellStyle name="설명 텍스트 27" xfId="1490"/>
    <cellStyle name="설명 텍스트 28" xfId="1491"/>
    <cellStyle name="설명 텍스트 29" xfId="1492"/>
    <cellStyle name="설명 텍스트 3" xfId="1493"/>
    <cellStyle name="설명 텍스트 3 2" xfId="4596"/>
    <cellStyle name="설명 텍스트 3 3" xfId="4595"/>
    <cellStyle name="설명 텍스트 30" xfId="1494"/>
    <cellStyle name="설명 텍스트 31" xfId="1495"/>
    <cellStyle name="설명 텍스트 32" xfId="3178"/>
    <cellStyle name="설명 텍스트 4" xfId="1496"/>
    <cellStyle name="설명 텍스트 5" xfId="1497"/>
    <cellStyle name="설명 텍스트 6" xfId="1498"/>
    <cellStyle name="설명 텍스트 7" xfId="1499"/>
    <cellStyle name="설명 텍스트 8" xfId="1500"/>
    <cellStyle name="설명 텍스트 9" xfId="1501"/>
    <cellStyle name="셀 확인" xfId="3289" builtinId="23" customBuiltin="1"/>
    <cellStyle name="셀 확인 10" xfId="1502"/>
    <cellStyle name="셀 확인 11" xfId="1503"/>
    <cellStyle name="셀 확인 12" xfId="1504"/>
    <cellStyle name="셀 확인 13" xfId="1505"/>
    <cellStyle name="셀 확인 14" xfId="1506"/>
    <cellStyle name="셀 확인 15" xfId="1507"/>
    <cellStyle name="셀 확인 16" xfId="1508"/>
    <cellStyle name="셀 확인 17" xfId="1509"/>
    <cellStyle name="셀 확인 18" xfId="1510"/>
    <cellStyle name="셀 확인 19" xfId="1511"/>
    <cellStyle name="셀 확인 2" xfId="1512"/>
    <cellStyle name="셀 확인 2 2" xfId="4598"/>
    <cellStyle name="셀 확인 2 3" xfId="4597"/>
    <cellStyle name="셀 확인 20" xfId="1513"/>
    <cellStyle name="셀 확인 21" xfId="1514"/>
    <cellStyle name="셀 확인 22" xfId="1515"/>
    <cellStyle name="셀 확인 23" xfId="1516"/>
    <cellStyle name="셀 확인 24" xfId="1517"/>
    <cellStyle name="셀 확인 25" xfId="1518"/>
    <cellStyle name="셀 확인 26" xfId="1519"/>
    <cellStyle name="셀 확인 27" xfId="1520"/>
    <cellStyle name="셀 확인 28" xfId="1521"/>
    <cellStyle name="셀 확인 29" xfId="1522"/>
    <cellStyle name="셀 확인 3" xfId="1523"/>
    <cellStyle name="셀 확인 3 2" xfId="4600"/>
    <cellStyle name="셀 확인 3 3" xfId="4599"/>
    <cellStyle name="셀 확인 30" xfId="1524"/>
    <cellStyle name="셀 확인 31" xfId="1525"/>
    <cellStyle name="셀 확인 32" xfId="3179"/>
    <cellStyle name="셀 확인 4" xfId="1526"/>
    <cellStyle name="셀 확인 5" xfId="1527"/>
    <cellStyle name="셀 확인 6" xfId="1528"/>
    <cellStyle name="셀 확인 7" xfId="1529"/>
    <cellStyle name="셀 확인 8" xfId="1530"/>
    <cellStyle name="셀 확인 9" xfId="1531"/>
    <cellStyle name="숫자" xfId="1532"/>
    <cellStyle name="숫자 2" xfId="1533"/>
    <cellStyle name="숫자 2 2" xfId="3180"/>
    <cellStyle name="숫자 2 3" xfId="3603"/>
    <cellStyle name="숫자 2 3 2" xfId="11212"/>
    <cellStyle name="숫자 3" xfId="1534"/>
    <cellStyle name="숫자 3 2" xfId="11133"/>
    <cellStyle name="숫자 3 2 2" xfId="11329"/>
    <cellStyle name="숫자 4" xfId="1535"/>
    <cellStyle name="숫자 4 2" xfId="11134"/>
    <cellStyle name="숫자 4 2 2" xfId="11330"/>
    <cellStyle name="숫자 5" xfId="1536"/>
    <cellStyle name="숫자 5 2" xfId="11135"/>
    <cellStyle name="숫자 5 2 2" xfId="11331"/>
    <cellStyle name="숫자 6" xfId="1537"/>
    <cellStyle name="숫자 6 2" xfId="11136"/>
    <cellStyle name="숫자 6 2 2" xfId="11332"/>
    <cellStyle name="숫자 7" xfId="1538"/>
    <cellStyle name="숫자 7 2" xfId="11137"/>
    <cellStyle name="숫자 7 2 2" xfId="11333"/>
    <cellStyle name="쉼표 [0]" xfId="1539" builtinId="6"/>
    <cellStyle name="쉼표 [0] 10 2" xfId="3181"/>
    <cellStyle name="쉼표 [0] 13" xfId="1540"/>
    <cellStyle name="쉼표 [0] 14" xfId="1541"/>
    <cellStyle name="쉼표 [0] 16" xfId="1542"/>
    <cellStyle name="쉼표 [0] 16 2" xfId="1543"/>
    <cellStyle name="쉼표 [0] 16 3" xfId="1544"/>
    <cellStyle name="쉼표 [0] 16 4" xfId="1545"/>
    <cellStyle name="쉼표 [0] 16 5" xfId="1546"/>
    <cellStyle name="쉼표 [0] 2" xfId="1547"/>
    <cellStyle name="쉼표 [0] 2 10" xfId="1548"/>
    <cellStyle name="쉼표 [0] 2 11" xfId="1549"/>
    <cellStyle name="쉼표 [0] 2 12" xfId="1550"/>
    <cellStyle name="쉼표 [0] 2 13" xfId="1551"/>
    <cellStyle name="쉼표 [0] 2 14" xfId="1552"/>
    <cellStyle name="쉼표 [0] 2 15" xfId="1553"/>
    <cellStyle name="쉼표 [0] 2 2" xfId="1554"/>
    <cellStyle name="쉼표 [0] 2 2 10" xfId="1555"/>
    <cellStyle name="쉼표 [0] 2 2 11" xfId="1556"/>
    <cellStyle name="쉼표 [0] 2 2 12" xfId="1557"/>
    <cellStyle name="쉼표 [0] 2 2 13" xfId="1558"/>
    <cellStyle name="쉼표 [0] 2 2 14" xfId="3182"/>
    <cellStyle name="쉼표 [0] 2 2 2" xfId="1559"/>
    <cellStyle name="쉼표 [0] 2 2 2 2" xfId="4605"/>
    <cellStyle name="쉼표 [0] 2 2 3" xfId="1560"/>
    <cellStyle name="쉼표 [0] 2 2 3 2" xfId="4604"/>
    <cellStyle name="쉼표 [0] 2 2 4" xfId="1561"/>
    <cellStyle name="쉼표 [0] 2 2 5" xfId="1562"/>
    <cellStyle name="쉼표 [0] 2 2 6" xfId="1563"/>
    <cellStyle name="쉼표 [0] 2 2 7" xfId="1564"/>
    <cellStyle name="쉼표 [0] 2 2 8" xfId="1565"/>
    <cellStyle name="쉼표 [0] 2 2 9" xfId="1566"/>
    <cellStyle name="쉼표 [0] 2 3" xfId="1567"/>
    <cellStyle name="쉼표 [0] 2 3 2" xfId="3183"/>
    <cellStyle name="쉼표 [0] 2 3 2 2" xfId="4607"/>
    <cellStyle name="쉼표 [0] 2 3 3" xfId="3184"/>
    <cellStyle name="쉼표 [0] 2 3 4" xfId="3185"/>
    <cellStyle name="쉼표 [0] 2 3 5" xfId="3186"/>
    <cellStyle name="쉼표 [0] 2 3 6" xfId="4606"/>
    <cellStyle name="쉼표 [0] 2 4" xfId="1568"/>
    <cellStyle name="쉼표 [0] 2 4 2" xfId="4609"/>
    <cellStyle name="쉼표 [0] 2 5" xfId="1569"/>
    <cellStyle name="쉼표 [0] 2 5 2" xfId="4610"/>
    <cellStyle name="쉼표 [0] 2 6" xfId="1570"/>
    <cellStyle name="쉼표 [0] 2 6 2" xfId="4611"/>
    <cellStyle name="쉼표 [0] 2 7" xfId="1571"/>
    <cellStyle name="쉼표 [0] 2 7 2" xfId="4612"/>
    <cellStyle name="쉼표 [0] 2 8" xfId="1572"/>
    <cellStyle name="쉼표 [0] 2 9" xfId="1573"/>
    <cellStyle name="쉼표 [0] 26" xfId="1574"/>
    <cellStyle name="쉼표 [0] 27" xfId="1575"/>
    <cellStyle name="쉼표 [0] 27 10" xfId="1576"/>
    <cellStyle name="쉼표 [0] 27 2" xfId="1577"/>
    <cellStyle name="쉼표 [0] 27 3" xfId="1578"/>
    <cellStyle name="쉼표 [0] 27 4" xfId="1579"/>
    <cellStyle name="쉼표 [0] 27 5" xfId="1580"/>
    <cellStyle name="쉼표 [0] 27 6" xfId="1581"/>
    <cellStyle name="쉼표 [0] 27 7" xfId="1582"/>
    <cellStyle name="쉼표 [0] 27 8" xfId="1583"/>
    <cellStyle name="쉼표 [0] 27 9" xfId="1584"/>
    <cellStyle name="쉼표 [0] 28" xfId="1585"/>
    <cellStyle name="쉼표 [0] 28 2" xfId="2135"/>
    <cellStyle name="쉼표 [0] 28 3" xfId="2134"/>
    <cellStyle name="쉼표 [0] 29" xfId="1586"/>
    <cellStyle name="쉼표 [0] 3" xfId="3187"/>
    <cellStyle name="쉼표 [0] 3 10" xfId="1587"/>
    <cellStyle name="쉼표 [0] 3 11" xfId="1588"/>
    <cellStyle name="쉼표 [0] 3 12" xfId="1589"/>
    <cellStyle name="쉼표 [0] 3 13" xfId="1590"/>
    <cellStyle name="쉼표 [0] 3 14" xfId="1591"/>
    <cellStyle name="쉼표 [0] 3 2" xfId="1592"/>
    <cellStyle name="쉼표 [0] 3 2 10" xfId="1593"/>
    <cellStyle name="쉼표 [0] 3 2 11" xfId="1594"/>
    <cellStyle name="쉼표 [0] 3 2 12" xfId="1595"/>
    <cellStyle name="쉼표 [0] 3 2 13" xfId="4614"/>
    <cellStyle name="쉼표 [0] 3 2 2" xfId="1596"/>
    <cellStyle name="쉼표 [0] 3 2 3" xfId="1597"/>
    <cellStyle name="쉼표 [0] 3 2 4" xfId="1598"/>
    <cellStyle name="쉼표 [0] 3 2 5" xfId="1599"/>
    <cellStyle name="쉼표 [0] 3 2 6" xfId="1600"/>
    <cellStyle name="쉼표 [0] 3 2 7" xfId="1601"/>
    <cellStyle name="쉼표 [0] 3 2 8" xfId="1602"/>
    <cellStyle name="쉼표 [0] 3 2 9" xfId="1603"/>
    <cellStyle name="쉼표 [0] 3 3" xfId="1604"/>
    <cellStyle name="쉼표 [0] 3 3 2" xfId="3188"/>
    <cellStyle name="쉼표 [0] 3 3 2 2" xfId="3189"/>
    <cellStyle name="쉼표 [0] 3 3 2 3" xfId="3190"/>
    <cellStyle name="쉼표 [0] 3 3 3" xfId="3191"/>
    <cellStyle name="쉼표 [0] 3 3 3 2" xfId="3192"/>
    <cellStyle name="쉼표 [0] 3 3 3 3" xfId="3193"/>
    <cellStyle name="쉼표 [0] 3 3 4" xfId="3194"/>
    <cellStyle name="쉼표 [0] 3 3 5" xfId="3195"/>
    <cellStyle name="쉼표 [0] 3 3 6" xfId="3196"/>
    <cellStyle name="쉼표 [0] 3 3 7" xfId="4615"/>
    <cellStyle name="쉼표 [0] 3 4" xfId="1605"/>
    <cellStyle name="쉼표 [0] 3 4 2" xfId="3197"/>
    <cellStyle name="쉼표 [0] 3 4 2 2" xfId="3198"/>
    <cellStyle name="쉼표 [0] 3 4 2 3" xfId="3199"/>
    <cellStyle name="쉼표 [0] 3 4 3" xfId="3200"/>
    <cellStyle name="쉼표 [0] 3 4 4" xfId="3201"/>
    <cellStyle name="쉼표 [0] 3 4 5" xfId="3202"/>
    <cellStyle name="쉼표 [0] 3 4 6" xfId="4616"/>
    <cellStyle name="쉼표 [0] 3 5" xfId="1606"/>
    <cellStyle name="쉼표 [0] 3 5 2" xfId="3203"/>
    <cellStyle name="쉼표 [0] 3 5 3" xfId="3204"/>
    <cellStyle name="쉼표 [0] 3 5 4" xfId="3205"/>
    <cellStyle name="쉼표 [0] 3 5 5" xfId="4617"/>
    <cellStyle name="쉼표 [0] 3 6" xfId="1607"/>
    <cellStyle name="쉼표 [0] 3 6 2" xfId="4613"/>
    <cellStyle name="쉼표 [0] 3 7" xfId="1608"/>
    <cellStyle name="쉼표 [0] 3 8" xfId="1609"/>
    <cellStyle name="쉼표 [0] 3 9" xfId="1610"/>
    <cellStyle name="쉼표 [0] 36" xfId="1611"/>
    <cellStyle name="쉼표 [0] 4" xfId="3206"/>
    <cellStyle name="쉼표 [0] 4 2" xfId="1612"/>
    <cellStyle name="쉼표 [0] 4 2 2" xfId="4619"/>
    <cellStyle name="쉼표 [0] 4 3" xfId="3207"/>
    <cellStyle name="쉼표 [0] 4 3 2" xfId="4620"/>
    <cellStyle name="쉼표 [0] 4 4" xfId="4621"/>
    <cellStyle name="쉼표 [0] 4 5" xfId="4622"/>
    <cellStyle name="쉼표 [0] 4 6" xfId="4618"/>
    <cellStyle name="쉼표 [0] 44" xfId="1613"/>
    <cellStyle name="쉼표 [0] 45" xfId="1614"/>
    <cellStyle name="쉼표 [0] 46" xfId="1615"/>
    <cellStyle name="쉼표 [0] 47" xfId="1616"/>
    <cellStyle name="쉼표 [0] 48" xfId="1617"/>
    <cellStyle name="쉼표 [0] 49" xfId="1618"/>
    <cellStyle name="쉼표 [0] 5" xfId="3208"/>
    <cellStyle name="쉼표 [0] 5 2" xfId="1619"/>
    <cellStyle name="쉼표 [0] 5 2 2" xfId="2137"/>
    <cellStyle name="쉼표 [0] 5 2 2 2" xfId="3209"/>
    <cellStyle name="쉼표 [0] 5 2 2 3" xfId="3210"/>
    <cellStyle name="쉼표 [0] 5 2 3" xfId="2136"/>
    <cellStyle name="쉼표 [0] 5 2 3 2" xfId="3211"/>
    <cellStyle name="쉼표 [0] 5 2 3 2 2" xfId="3212"/>
    <cellStyle name="쉼표 [0] 5 2 3 2 3" xfId="3213"/>
    <cellStyle name="쉼표 [0] 5 2 3 3" xfId="3214"/>
    <cellStyle name="쉼표 [0] 5 2 3 4" xfId="3215"/>
    <cellStyle name="쉼표 [0] 5 2 4" xfId="3216"/>
    <cellStyle name="쉼표 [0] 5 2 5" xfId="3217"/>
    <cellStyle name="쉼표 [0] 5 2 6" xfId="3218"/>
    <cellStyle name="쉼표 [0] 5 2 7" xfId="4623"/>
    <cellStyle name="쉼표 [0] 5 3" xfId="3219"/>
    <cellStyle name="쉼표 [0] 5 3 2" xfId="3220"/>
    <cellStyle name="쉼표 [0] 5 3 3" xfId="3221"/>
    <cellStyle name="쉼표 [0] 5 4" xfId="3222"/>
    <cellStyle name="쉼표 [0] 5 5" xfId="3223"/>
    <cellStyle name="쉼표 [0] 54" xfId="1620"/>
    <cellStyle name="쉼표 [0] 56" xfId="1621"/>
    <cellStyle name="쉼표 [0] 58" xfId="1622"/>
    <cellStyle name="쉼표 [0] 59" xfId="1623"/>
    <cellStyle name="쉼표 [0] 6" xfId="3224"/>
    <cellStyle name="쉼표 [0] 6 2" xfId="3225"/>
    <cellStyle name="쉼표 [0] 6 2 2" xfId="3226"/>
    <cellStyle name="쉼표 [0] 6 2 3" xfId="3227"/>
    <cellStyle name="쉼표 [0] 6 3" xfId="3228"/>
    <cellStyle name="쉼표 [0] 6 4" xfId="3229"/>
    <cellStyle name="쉼표 [0] 6 5" xfId="4624"/>
    <cellStyle name="쉼표 [0] 62" xfId="1624"/>
    <cellStyle name="쉼표 [0] 7" xfId="3230"/>
    <cellStyle name="쉼표 [0] 7 2" xfId="3231"/>
    <cellStyle name="쉼표 [0] 7 3" xfId="3232"/>
    <cellStyle name="쉼표 [0] 7 4" xfId="4625"/>
    <cellStyle name="쉼표 [0] 8" xfId="3233"/>
    <cellStyle name="쉼표 [0] 8 2" xfId="3234"/>
    <cellStyle name="쉼표 [0] 8 3" xfId="3235"/>
    <cellStyle name="쉼표 [0] 9" xfId="2138"/>
    <cellStyle name="쉼표 [0]_Fact Book (2008 3Q)_Kor" xfId="1625"/>
    <cellStyle name="쉼표 [0]_충당금예측" xfId="1626"/>
    <cellStyle name="쉼표 [0]_카드부분" xfId="1627"/>
    <cellStyle name="쉼표 10" xfId="4626"/>
    <cellStyle name="쉼표 2" xfId="4627"/>
    <cellStyle name="쉼표 2 2" xfId="4628"/>
    <cellStyle name="쉼표 2 2 2" xfId="4629"/>
    <cellStyle name="쉼표 2 3" xfId="4630"/>
    <cellStyle name="쉼표 2 4" xfId="4631"/>
    <cellStyle name="쉼표 3" xfId="4632"/>
    <cellStyle name="쉼표 4" xfId="4633"/>
    <cellStyle name="쉼표 5" xfId="4634"/>
    <cellStyle name="쉼표 6" xfId="4635"/>
    <cellStyle name="쉼표 7" xfId="4636"/>
    <cellStyle name="쉼표 8" xfId="4637"/>
    <cellStyle name="쉼표 9" xfId="4638"/>
    <cellStyle name="스타일 1" xfId="1628"/>
    <cellStyle name="스타일 2" xfId="1629"/>
    <cellStyle name="스타일 2 10" xfId="1630"/>
    <cellStyle name="스타일 2 11" xfId="1631"/>
    <cellStyle name="스타일 2 11 2" xfId="1632"/>
    <cellStyle name="스타일 2 11 3" xfId="1633"/>
    <cellStyle name="스타일 2 11 4" xfId="1634"/>
    <cellStyle name="스타일 2 11 5" xfId="1635"/>
    <cellStyle name="스타일 2 11 6" xfId="1636"/>
    <cellStyle name="스타일 2 11 7" xfId="1637"/>
    <cellStyle name="스타일 2 11 8" xfId="1638"/>
    <cellStyle name="스타일 2 11 9" xfId="1639"/>
    <cellStyle name="스타일 2 12" xfId="1640"/>
    <cellStyle name="스타일 2 12 2" xfId="1641"/>
    <cellStyle name="스타일 2 12 3" xfId="1642"/>
    <cellStyle name="스타일 2 12 4" xfId="1643"/>
    <cellStyle name="스타일 2 12 5" xfId="1644"/>
    <cellStyle name="스타일 2 12 6" xfId="1645"/>
    <cellStyle name="스타일 2 12 7" xfId="1646"/>
    <cellStyle name="스타일 2 12 8" xfId="1647"/>
    <cellStyle name="스타일 2 12 9" xfId="1648"/>
    <cellStyle name="스타일 2 13" xfId="1649"/>
    <cellStyle name="스타일 2 13 2" xfId="1650"/>
    <cellStyle name="스타일 2 13 3" xfId="1651"/>
    <cellStyle name="스타일 2 13 4" xfId="1652"/>
    <cellStyle name="스타일 2 13 5" xfId="1653"/>
    <cellStyle name="스타일 2 13 6" xfId="1654"/>
    <cellStyle name="스타일 2 13 7" xfId="1655"/>
    <cellStyle name="스타일 2 13 8" xfId="1656"/>
    <cellStyle name="스타일 2 13 9" xfId="1657"/>
    <cellStyle name="스타일 2 14" xfId="1658"/>
    <cellStyle name="스타일 2 15" xfId="1659"/>
    <cellStyle name="스타일 2 16" xfId="1660"/>
    <cellStyle name="스타일 2 17" xfId="1661"/>
    <cellStyle name="스타일 2 18" xfId="1662"/>
    <cellStyle name="스타일 2 19" xfId="1663"/>
    <cellStyle name="스타일 2 2" xfId="1664"/>
    <cellStyle name="스타일 2 2 10" xfId="1665"/>
    <cellStyle name="스타일 2 2 11" xfId="1666"/>
    <cellStyle name="스타일 2 2 12" xfId="1667"/>
    <cellStyle name="스타일 2 2 2" xfId="1668"/>
    <cellStyle name="스타일 2 2 3" xfId="1669"/>
    <cellStyle name="스타일 2 2 4" xfId="1670"/>
    <cellStyle name="스타일 2 2 5" xfId="1671"/>
    <cellStyle name="스타일 2 2 6" xfId="1672"/>
    <cellStyle name="스타일 2 2 7" xfId="1673"/>
    <cellStyle name="스타일 2 2 8" xfId="1674"/>
    <cellStyle name="스타일 2 2 9" xfId="1675"/>
    <cellStyle name="스타일 2 20" xfId="1676"/>
    <cellStyle name="스타일 2 21" xfId="1677"/>
    <cellStyle name="스타일 2 22" xfId="1678"/>
    <cellStyle name="스타일 2 23" xfId="1679"/>
    <cellStyle name="스타일 2 3" xfId="1680"/>
    <cellStyle name="스타일 2 4" xfId="1681"/>
    <cellStyle name="스타일 2 5" xfId="1682"/>
    <cellStyle name="스타일 2 5 2" xfId="4640"/>
    <cellStyle name="스타일 2 6" xfId="1683"/>
    <cellStyle name="스타일 2 7" xfId="1684"/>
    <cellStyle name="스타일 2 8" xfId="1685"/>
    <cellStyle name="스타일 2 9" xfId="1686"/>
    <cellStyle name="스타일 3" xfId="1687"/>
    <cellStyle name="스타일 3 2" xfId="1688"/>
    <cellStyle name="스타일 3 2 2" xfId="1689"/>
    <cellStyle name="스타일 3 3" xfId="1690"/>
    <cellStyle name="스타일 4" xfId="1691"/>
    <cellStyle name="스타일 4 2" xfId="4647"/>
    <cellStyle name="스타일 4 3" xfId="4648"/>
    <cellStyle name="스타일 5" xfId="1692"/>
    <cellStyle name="스타일 5 2" xfId="1693"/>
    <cellStyle name="스타일 5 2 2" xfId="1694"/>
    <cellStyle name="스타일 5 3" xfId="1695"/>
    <cellStyle name="스타일 6" xfId="1696"/>
    <cellStyle name="스타일 6 2" xfId="3236"/>
    <cellStyle name="스타일 7" xfId="1697"/>
    <cellStyle name="스타일 8" xfId="1698"/>
    <cellStyle name="식" xfId="1699"/>
    <cellStyle name="십억단위" xfId="3237"/>
    <cellStyle name="안건회계법인" xfId="1700"/>
    <cellStyle name="연결된 셀" xfId="3288" builtinId="24" customBuiltin="1"/>
    <cellStyle name="연결된 셀 10" xfId="1701"/>
    <cellStyle name="연결된 셀 11" xfId="1702"/>
    <cellStyle name="연결된 셀 12" xfId="1703"/>
    <cellStyle name="연결된 셀 13" xfId="1704"/>
    <cellStyle name="연결된 셀 14" xfId="1705"/>
    <cellStyle name="연결된 셀 15" xfId="1706"/>
    <cellStyle name="연결된 셀 16" xfId="1707"/>
    <cellStyle name="연결된 셀 17" xfId="1708"/>
    <cellStyle name="연결된 셀 18" xfId="1709"/>
    <cellStyle name="연결된 셀 19" xfId="1710"/>
    <cellStyle name="연결된 셀 2" xfId="1711"/>
    <cellStyle name="연결된 셀 2 2" xfId="4654"/>
    <cellStyle name="연결된 셀 2 3" xfId="4653"/>
    <cellStyle name="연결된 셀 20" xfId="1712"/>
    <cellStyle name="연결된 셀 21" xfId="1713"/>
    <cellStyle name="연결된 셀 22" xfId="1714"/>
    <cellStyle name="연결된 셀 23" xfId="1715"/>
    <cellStyle name="연결된 셀 24" xfId="1716"/>
    <cellStyle name="연결된 셀 25" xfId="1717"/>
    <cellStyle name="연결된 셀 26" xfId="1718"/>
    <cellStyle name="연결된 셀 27" xfId="1719"/>
    <cellStyle name="연결된 셀 28" xfId="1720"/>
    <cellStyle name="연결된 셀 29" xfId="1721"/>
    <cellStyle name="연결된 셀 3" xfId="1722"/>
    <cellStyle name="연결된 셀 3 2" xfId="4656"/>
    <cellStyle name="연결된 셀 3 3" xfId="4655"/>
    <cellStyle name="연결된 셀 30" xfId="1723"/>
    <cellStyle name="연결된 셀 31" xfId="1724"/>
    <cellStyle name="연결된 셀 32" xfId="3238"/>
    <cellStyle name="연결된 셀 4" xfId="1725"/>
    <cellStyle name="연결된 셀 5" xfId="1726"/>
    <cellStyle name="연결된 셀 6" xfId="1727"/>
    <cellStyle name="연결된 셀 7" xfId="1728"/>
    <cellStyle name="연결된 셀 8" xfId="1729"/>
    <cellStyle name="연결된 셀 9" xfId="1730"/>
    <cellStyle name="열어본 하이퍼링크" xfId="3239"/>
    <cellStyle name="요약" xfId="3292" builtinId="25" customBuiltin="1"/>
    <cellStyle name="요약 10" xfId="1731"/>
    <cellStyle name="요약 11" xfId="1732"/>
    <cellStyle name="요약 12" xfId="1733"/>
    <cellStyle name="요약 13" xfId="1734"/>
    <cellStyle name="요약 14" xfId="1735"/>
    <cellStyle name="요약 15" xfId="1736"/>
    <cellStyle name="요약 16" xfId="1737"/>
    <cellStyle name="요약 17" xfId="1738"/>
    <cellStyle name="요약 18" xfId="1739"/>
    <cellStyle name="요약 19" xfId="1740"/>
    <cellStyle name="요약 2" xfId="1741"/>
    <cellStyle name="요약 2 2" xfId="4658"/>
    <cellStyle name="요약 2 3" xfId="4657"/>
    <cellStyle name="요약 20" xfId="1742"/>
    <cellStyle name="요약 21" xfId="1743"/>
    <cellStyle name="요약 22" xfId="1744"/>
    <cellStyle name="요약 23" xfId="1745"/>
    <cellStyle name="요약 24" xfId="1746"/>
    <cellStyle name="요약 25" xfId="1747"/>
    <cellStyle name="요약 26" xfId="1748"/>
    <cellStyle name="요약 27" xfId="1749"/>
    <cellStyle name="요약 28" xfId="1750"/>
    <cellStyle name="요약 29" xfId="1751"/>
    <cellStyle name="요약 3" xfId="1752"/>
    <cellStyle name="요약 3 2" xfId="4660"/>
    <cellStyle name="요약 3 2 2" xfId="5444"/>
    <cellStyle name="요약 3 2 2 2" xfId="11246"/>
    <cellStyle name="요약 3 2 3" xfId="11239"/>
    <cellStyle name="요약 3 3" xfId="4659"/>
    <cellStyle name="요약 30" xfId="1753"/>
    <cellStyle name="요약 31" xfId="1754"/>
    <cellStyle name="요약 32" xfId="3240"/>
    <cellStyle name="요약 32 2" xfId="11196"/>
    <cellStyle name="요약 4" xfId="1755"/>
    <cellStyle name="요약 5" xfId="1756"/>
    <cellStyle name="요약 6" xfId="1757"/>
    <cellStyle name="요약 7" xfId="1758"/>
    <cellStyle name="요약 8" xfId="1759"/>
    <cellStyle name="요약 9" xfId="1760"/>
    <cellStyle name="원" xfId="1761"/>
    <cellStyle name="원_손익계산서(05년6월)_2" xfId="1762"/>
    <cellStyle name="원_손익계산서(05년6월)_2 2" xfId="4663"/>
    <cellStyle name="원통화" xfId="1763"/>
    <cellStyle name="유입" xfId="1764"/>
    <cellStyle name="유입 2" xfId="5449"/>
    <cellStyle name="유입 2 2" xfId="8167"/>
    <cellStyle name="유입 2 2 2" xfId="11271"/>
    <cellStyle name="유입 2 3" xfId="11247"/>
    <cellStyle name="유입 3" xfId="7502"/>
    <cellStyle name="유입 3 2" xfId="11268"/>
    <cellStyle name="유입 4" xfId="11189"/>
    <cellStyle name="一般_GARMENT STEP FORM HK" xfId="1765"/>
    <cellStyle name="입력" xfId="3285" builtinId="20" customBuiltin="1"/>
    <cellStyle name="입력 10" xfId="1766"/>
    <cellStyle name="입력 11" xfId="1767"/>
    <cellStyle name="입력 12" xfId="1768"/>
    <cellStyle name="입력 13" xfId="1769"/>
    <cellStyle name="입력 14" xfId="1770"/>
    <cellStyle name="입력 15" xfId="1771"/>
    <cellStyle name="입력 16" xfId="1772"/>
    <cellStyle name="입력 17" xfId="1773"/>
    <cellStyle name="입력 18" xfId="1774"/>
    <cellStyle name="입력 19" xfId="1775"/>
    <cellStyle name="입력 2" xfId="1776"/>
    <cellStyle name="입력 2 2" xfId="4667"/>
    <cellStyle name="입력 2 3" xfId="4666"/>
    <cellStyle name="입력 20" xfId="1777"/>
    <cellStyle name="입력 21" xfId="1778"/>
    <cellStyle name="입력 22" xfId="1779"/>
    <cellStyle name="입력 23" xfId="1780"/>
    <cellStyle name="입력 24" xfId="1781"/>
    <cellStyle name="입력 25" xfId="1782"/>
    <cellStyle name="입력 26" xfId="1783"/>
    <cellStyle name="입력 27" xfId="1784"/>
    <cellStyle name="입력 28" xfId="1785"/>
    <cellStyle name="입력 29" xfId="1786"/>
    <cellStyle name="입력 3" xfId="1787"/>
    <cellStyle name="입력 3 2" xfId="4669"/>
    <cellStyle name="입력 3 2 2" xfId="4645"/>
    <cellStyle name="입력 3 2 2 2" xfId="7484"/>
    <cellStyle name="입력 3 2 2 2 2" xfId="11267"/>
    <cellStyle name="입력 3 2 2 3" xfId="11238"/>
    <cellStyle name="입력 3 2 3" xfId="7507"/>
    <cellStyle name="입력 3 2 3 2" xfId="11269"/>
    <cellStyle name="입력 3 2 4" xfId="11240"/>
    <cellStyle name="입력 3 3" xfId="4668"/>
    <cellStyle name="입력 30" xfId="1788"/>
    <cellStyle name="입력 31" xfId="1789"/>
    <cellStyle name="입력 32" xfId="3241"/>
    <cellStyle name="입력 32 2" xfId="11097"/>
    <cellStyle name="입력 32 2 2" xfId="11277"/>
    <cellStyle name="입력 32 3" xfId="11197"/>
    <cellStyle name="입력 4" xfId="1790"/>
    <cellStyle name="입력 5" xfId="1791"/>
    <cellStyle name="입력 6" xfId="1792"/>
    <cellStyle name="입력 7" xfId="1793"/>
    <cellStyle name="입력 8" xfId="1794"/>
    <cellStyle name="입력 9" xfId="1795"/>
    <cellStyle name="자리수" xfId="1796"/>
    <cellStyle name="자리수0" xfId="1797"/>
    <cellStyle name="제목" xfId="1798" builtinId="15" customBuiltin="1"/>
    <cellStyle name="제목 1" xfId="3278" builtinId="16" customBuiltin="1"/>
    <cellStyle name="제목 1 10" xfId="1799"/>
    <cellStyle name="제목 1 11" xfId="1800"/>
    <cellStyle name="제목 1 12" xfId="1801"/>
    <cellStyle name="제목 1 13" xfId="1802"/>
    <cellStyle name="제목 1 14" xfId="1803"/>
    <cellStyle name="제목 1 15" xfId="1804"/>
    <cellStyle name="제목 1 16" xfId="1805"/>
    <cellStyle name="제목 1 17" xfId="1806"/>
    <cellStyle name="제목 1 18" xfId="1807"/>
    <cellStyle name="제목 1 19" xfId="1808"/>
    <cellStyle name="제목 1 2" xfId="1809"/>
    <cellStyle name="제목 1 2 2" xfId="4673"/>
    <cellStyle name="제목 1 2 3" xfId="4672"/>
    <cellStyle name="제목 1 20" xfId="1810"/>
    <cellStyle name="제목 1 21" xfId="1811"/>
    <cellStyle name="제목 1 22" xfId="1812"/>
    <cellStyle name="제목 1 23" xfId="1813"/>
    <cellStyle name="제목 1 24" xfId="1814"/>
    <cellStyle name="제목 1 25" xfId="1815"/>
    <cellStyle name="제목 1 26" xfId="1816"/>
    <cellStyle name="제목 1 27" xfId="1817"/>
    <cellStyle name="제목 1 28" xfId="1818"/>
    <cellStyle name="제목 1 29" xfId="1819"/>
    <cellStyle name="제목 1 3" xfId="1820"/>
    <cellStyle name="제목 1 3 2" xfId="4675"/>
    <cellStyle name="제목 1 3 3" xfId="4674"/>
    <cellStyle name="제목 1 30" xfId="1821"/>
    <cellStyle name="제목 1 31" xfId="1822"/>
    <cellStyle name="제목 1 32" xfId="3242"/>
    <cellStyle name="제목 1 4" xfId="1823"/>
    <cellStyle name="제목 1 5" xfId="1824"/>
    <cellStyle name="제목 1 6" xfId="1825"/>
    <cellStyle name="제목 1 7" xfId="1826"/>
    <cellStyle name="제목 1 8" xfId="1827"/>
    <cellStyle name="제목 1 9" xfId="1828"/>
    <cellStyle name="제목 10" xfId="1829"/>
    <cellStyle name="제목 11" xfId="1830"/>
    <cellStyle name="제목 12" xfId="1831"/>
    <cellStyle name="제목 13" xfId="1832"/>
    <cellStyle name="제목 14" xfId="1833"/>
    <cellStyle name="제목 15" xfId="1834"/>
    <cellStyle name="제목 16" xfId="1835"/>
    <cellStyle name="제목 17" xfId="1836"/>
    <cellStyle name="제목 18" xfId="1837"/>
    <cellStyle name="제목 19" xfId="1838"/>
    <cellStyle name="제목 2" xfId="3279" builtinId="17" customBuiltin="1"/>
    <cellStyle name="제목 2 10" xfId="1839"/>
    <cellStyle name="제목 2 11" xfId="1840"/>
    <cellStyle name="제목 2 12" xfId="1841"/>
    <cellStyle name="제목 2 13" xfId="1842"/>
    <cellStyle name="제목 2 14" xfId="1843"/>
    <cellStyle name="제목 2 15" xfId="1844"/>
    <cellStyle name="제목 2 16" xfId="1845"/>
    <cellStyle name="제목 2 17" xfId="1846"/>
    <cellStyle name="제목 2 18" xfId="1847"/>
    <cellStyle name="제목 2 19" xfId="1848"/>
    <cellStyle name="제목 2 2" xfId="1849"/>
    <cellStyle name="제목 2 2 2" xfId="4677"/>
    <cellStyle name="제목 2 2 3" xfId="4676"/>
    <cellStyle name="제목 2 20" xfId="1850"/>
    <cellStyle name="제목 2 21" xfId="1851"/>
    <cellStyle name="제목 2 22" xfId="1852"/>
    <cellStyle name="제목 2 23" xfId="1853"/>
    <cellStyle name="제목 2 24" xfId="1854"/>
    <cellStyle name="제목 2 25" xfId="1855"/>
    <cellStyle name="제목 2 26" xfId="1856"/>
    <cellStyle name="제목 2 27" xfId="1857"/>
    <cellStyle name="제목 2 28" xfId="1858"/>
    <cellStyle name="제목 2 29" xfId="1859"/>
    <cellStyle name="제목 2 3" xfId="1860"/>
    <cellStyle name="제목 2 3 2" xfId="4679"/>
    <cellStyle name="제목 2 3 3" xfId="4678"/>
    <cellStyle name="제목 2 30" xfId="1861"/>
    <cellStyle name="제목 2 31" xfId="1862"/>
    <cellStyle name="제목 2 32" xfId="3243"/>
    <cellStyle name="제목 2 4" xfId="1863"/>
    <cellStyle name="제목 2 5" xfId="1864"/>
    <cellStyle name="제목 2 6" xfId="1865"/>
    <cellStyle name="제목 2 7" xfId="1866"/>
    <cellStyle name="제목 2 8" xfId="1867"/>
    <cellStyle name="제목 2 9" xfId="1868"/>
    <cellStyle name="제목 20" xfId="1869"/>
    <cellStyle name="제목 21" xfId="1870"/>
    <cellStyle name="제목 22" xfId="1871"/>
    <cellStyle name="제목 23" xfId="1872"/>
    <cellStyle name="제목 24" xfId="1873"/>
    <cellStyle name="제목 25" xfId="1874"/>
    <cellStyle name="제목 26" xfId="1875"/>
    <cellStyle name="제목 27" xfId="3244"/>
    <cellStyle name="제목 28" xfId="3245"/>
    <cellStyle name="제목 29" xfId="3586"/>
    <cellStyle name="제목 3" xfId="3280" builtinId="18" customBuiltin="1"/>
    <cellStyle name="제목 3 10" xfId="1876"/>
    <cellStyle name="제목 3 11" xfId="1877"/>
    <cellStyle name="제목 3 12" xfId="1878"/>
    <cellStyle name="제목 3 13" xfId="1879"/>
    <cellStyle name="제목 3 14" xfId="1880"/>
    <cellStyle name="제목 3 15" xfId="1881"/>
    <cellStyle name="제목 3 16" xfId="1882"/>
    <cellStyle name="제목 3 17" xfId="1883"/>
    <cellStyle name="제목 3 18" xfId="1884"/>
    <cellStyle name="제목 3 19" xfId="1885"/>
    <cellStyle name="제목 3 2" xfId="1886"/>
    <cellStyle name="제목 3 2 2" xfId="4681"/>
    <cellStyle name="제목 3 2 3" xfId="4680"/>
    <cellStyle name="제목 3 20" xfId="1887"/>
    <cellStyle name="제목 3 21" xfId="1888"/>
    <cellStyle name="제목 3 22" xfId="1889"/>
    <cellStyle name="제목 3 23" xfId="1890"/>
    <cellStyle name="제목 3 24" xfId="1891"/>
    <cellStyle name="제목 3 25" xfId="1892"/>
    <cellStyle name="제목 3 26" xfId="1893"/>
    <cellStyle name="제목 3 27" xfId="1894"/>
    <cellStyle name="제목 3 28" xfId="1895"/>
    <cellStyle name="제목 3 29" xfId="1896"/>
    <cellStyle name="제목 3 3" xfId="1897"/>
    <cellStyle name="제목 3 3 2" xfId="4683"/>
    <cellStyle name="제목 3 3 3" xfId="4682"/>
    <cellStyle name="제목 3 30" xfId="1898"/>
    <cellStyle name="제목 3 31" xfId="1899"/>
    <cellStyle name="제목 3 32" xfId="3246"/>
    <cellStyle name="제목 3 4" xfId="1900"/>
    <cellStyle name="제목 3 5" xfId="1901"/>
    <cellStyle name="제목 3 6" xfId="1902"/>
    <cellStyle name="제목 3 7" xfId="1903"/>
    <cellStyle name="제목 3 8" xfId="1904"/>
    <cellStyle name="제목 3 9" xfId="1905"/>
    <cellStyle name="제목 4" xfId="3281" builtinId="19" customBuiltin="1"/>
    <cellStyle name="제목 4 10" xfId="1906"/>
    <cellStyle name="제목 4 11" xfId="1907"/>
    <cellStyle name="제목 4 12" xfId="1908"/>
    <cellStyle name="제목 4 13" xfId="1909"/>
    <cellStyle name="제목 4 14" xfId="1910"/>
    <cellStyle name="제목 4 15" xfId="1911"/>
    <cellStyle name="제목 4 16" xfId="1912"/>
    <cellStyle name="제목 4 17" xfId="1913"/>
    <cellStyle name="제목 4 18" xfId="1914"/>
    <cellStyle name="제목 4 19" xfId="1915"/>
    <cellStyle name="제목 4 2" xfId="1916"/>
    <cellStyle name="제목 4 2 2" xfId="4685"/>
    <cellStyle name="제목 4 2 3" xfId="4684"/>
    <cellStyle name="제목 4 20" xfId="1917"/>
    <cellStyle name="제목 4 21" xfId="1918"/>
    <cellStyle name="제목 4 22" xfId="1919"/>
    <cellStyle name="제목 4 23" xfId="1920"/>
    <cellStyle name="제목 4 24" xfId="1921"/>
    <cellStyle name="제목 4 25" xfId="1922"/>
    <cellStyle name="제목 4 26" xfId="1923"/>
    <cellStyle name="제목 4 27" xfId="1924"/>
    <cellStyle name="제목 4 28" xfId="1925"/>
    <cellStyle name="제목 4 29" xfId="1926"/>
    <cellStyle name="제목 4 3" xfId="1927"/>
    <cellStyle name="제목 4 3 2" xfId="4687"/>
    <cellStyle name="제목 4 3 3" xfId="4686"/>
    <cellStyle name="제목 4 30" xfId="1928"/>
    <cellStyle name="제목 4 31" xfId="1929"/>
    <cellStyle name="제목 4 32" xfId="3247"/>
    <cellStyle name="제목 4 4" xfId="1930"/>
    <cellStyle name="제목 4 5" xfId="1931"/>
    <cellStyle name="제목 4 6" xfId="1932"/>
    <cellStyle name="제목 4 7" xfId="1933"/>
    <cellStyle name="제목 4 8" xfId="1934"/>
    <cellStyle name="제목 4 9" xfId="1935"/>
    <cellStyle name="제목 5" xfId="1936"/>
    <cellStyle name="제목 5 2" xfId="4689"/>
    <cellStyle name="제목 5 3" xfId="4688"/>
    <cellStyle name="제목 6" xfId="1937"/>
    <cellStyle name="제목 6 2" xfId="4691"/>
    <cellStyle name="제목 6 3" xfId="4690"/>
    <cellStyle name="제목 7" xfId="1938"/>
    <cellStyle name="제목 8" xfId="1939"/>
    <cellStyle name="제목 9" xfId="1940"/>
    <cellStyle name="제목1" xfId="1941"/>
    <cellStyle name="제목2" xfId="1942"/>
    <cellStyle name="좋은양식" xfId="1943"/>
    <cellStyle name="좋음" xfId="3282" builtinId="26" customBuiltin="1"/>
    <cellStyle name="좋음 10" xfId="1944"/>
    <cellStyle name="좋음 11" xfId="1945"/>
    <cellStyle name="좋음 12" xfId="1946"/>
    <cellStyle name="좋음 13" xfId="1947"/>
    <cellStyle name="좋음 14" xfId="1948"/>
    <cellStyle name="좋음 15" xfId="1949"/>
    <cellStyle name="좋음 16" xfId="1950"/>
    <cellStyle name="좋음 17" xfId="1951"/>
    <cellStyle name="좋음 18" xfId="1952"/>
    <cellStyle name="좋음 19" xfId="1953"/>
    <cellStyle name="좋음 2" xfId="1954"/>
    <cellStyle name="좋음 2 2" xfId="4696"/>
    <cellStyle name="좋음 2 3" xfId="4695"/>
    <cellStyle name="좋음 20" xfId="1955"/>
    <cellStyle name="좋음 21" xfId="1956"/>
    <cellStyle name="좋음 22" xfId="1957"/>
    <cellStyle name="좋음 23" xfId="1958"/>
    <cellStyle name="좋음 24" xfId="1959"/>
    <cellStyle name="좋음 25" xfId="1960"/>
    <cellStyle name="좋음 26" xfId="1961"/>
    <cellStyle name="좋음 27" xfId="1962"/>
    <cellStyle name="좋음 28" xfId="1963"/>
    <cellStyle name="좋음 29" xfId="1964"/>
    <cellStyle name="좋음 3" xfId="1965"/>
    <cellStyle name="좋음 3 2" xfId="4698"/>
    <cellStyle name="좋음 3 3" xfId="4697"/>
    <cellStyle name="좋음 30" xfId="1966"/>
    <cellStyle name="좋음 31" xfId="1967"/>
    <cellStyle name="좋음 32" xfId="3248"/>
    <cellStyle name="좋음 4" xfId="1968"/>
    <cellStyle name="좋음 5" xfId="1969"/>
    <cellStyle name="좋음 6" xfId="1970"/>
    <cellStyle name="좋음 7" xfId="1971"/>
    <cellStyle name="좋음 8" xfId="1972"/>
    <cellStyle name="좋음 9" xfId="1973"/>
    <cellStyle name="지정되지 않음" xfId="1974"/>
    <cellStyle name="钎霖_惫寇bal" xfId="1975"/>
    <cellStyle name="千分位[0]_GARMENT STEP FORM HK" xfId="1976"/>
    <cellStyle name="千分位_GARMENT STEP FORM HK" xfId="1977"/>
    <cellStyle name="千位分隔[0]_심천지점 연체채권 보고서" xfId="1978"/>
    <cellStyle name="출력" xfId="3286" builtinId="21" customBuiltin="1"/>
    <cellStyle name="출력 10" xfId="1979"/>
    <cellStyle name="출력 11" xfId="1980"/>
    <cellStyle name="출력 12" xfId="1981"/>
    <cellStyle name="출력 13" xfId="1982"/>
    <cellStyle name="출력 14" xfId="1983"/>
    <cellStyle name="출력 15" xfId="1984"/>
    <cellStyle name="출력 16" xfId="1985"/>
    <cellStyle name="출력 17" xfId="1986"/>
    <cellStyle name="출력 18" xfId="1987"/>
    <cellStyle name="출력 19" xfId="1988"/>
    <cellStyle name="출력 2" xfId="1989"/>
    <cellStyle name="출력 2 2" xfId="4704"/>
    <cellStyle name="출력 2 3" xfId="4703"/>
    <cellStyle name="출력 2 3 2" xfId="11241"/>
    <cellStyle name="출력 2 4" xfId="5487"/>
    <cellStyle name="출력 2 4 2" xfId="11248"/>
    <cellStyle name="출력 20" xfId="1990"/>
    <cellStyle name="출력 21" xfId="1991"/>
    <cellStyle name="출력 22" xfId="1992"/>
    <cellStyle name="출력 23" xfId="1993"/>
    <cellStyle name="출력 24" xfId="1994"/>
    <cellStyle name="출력 25" xfId="1995"/>
    <cellStyle name="출력 26" xfId="1996"/>
    <cellStyle name="출력 27" xfId="1997"/>
    <cellStyle name="출력 28" xfId="1998"/>
    <cellStyle name="출력 29" xfId="1999"/>
    <cellStyle name="출력 3" xfId="2000"/>
    <cellStyle name="출력 3 2" xfId="4706"/>
    <cellStyle name="출력 3 2 2" xfId="5490"/>
    <cellStyle name="출력 3 2 2 2" xfId="11250"/>
    <cellStyle name="출력 3 2 3" xfId="11243"/>
    <cellStyle name="출력 3 3" xfId="5489"/>
    <cellStyle name="출력 3 3 2" xfId="11249"/>
    <cellStyle name="출력 3 4" xfId="4705"/>
    <cellStyle name="출력 3 4 2" xfId="11242"/>
    <cellStyle name="출력 30" xfId="2001"/>
    <cellStyle name="출력 31" xfId="2002"/>
    <cellStyle name="출력 32" xfId="3249"/>
    <cellStyle name="출력 32 2" xfId="11198"/>
    <cellStyle name="출력 4" xfId="2003"/>
    <cellStyle name="출력 5" xfId="2004"/>
    <cellStyle name="출력 6" xfId="2005"/>
    <cellStyle name="출력 7" xfId="2006"/>
    <cellStyle name="출력 8" xfId="2007"/>
    <cellStyle name="출력 9" xfId="2008"/>
    <cellStyle name="콤냡?&lt;_x000f_$??: `1_1" xfId="2009"/>
    <cellStyle name="콤냡?&lt;_x000f_$??:_x0009_`1_1" xfId="2010"/>
    <cellStyle name="콤마 [0]" xfId="2011"/>
    <cellStyle name="콤마_  RANGE " xfId="2012"/>
    <cellStyle name="통T" xfId="2013"/>
    <cellStyle name="通貨 [0.00]_BOND SELL LIST" xfId="2014"/>
    <cellStyle name="통화 [0] 2" xfId="2015"/>
    <cellStyle name="통화 [0] 2 2" xfId="3250"/>
    <cellStyle name="통화 [0] 2 2 2" xfId="3251"/>
    <cellStyle name="통화 [0] 2 2 3" xfId="3252"/>
    <cellStyle name="통화 [0] 2 3" xfId="3253"/>
    <cellStyle name="통화 [0] 2 3 2" xfId="3254"/>
    <cellStyle name="통화 [0] 2 3 3" xfId="3255"/>
    <cellStyle name="통화 [0] 3" xfId="2016"/>
    <cellStyle name="通貨_BOND SELL LIST" xfId="2017"/>
    <cellStyle name="트럭" xfId="2018"/>
    <cellStyle name="퍼센트" xfId="2019"/>
    <cellStyle name="평" xfId="2020"/>
    <cellStyle name="표준" xfId="0" builtinId="0" customBuiltin="1"/>
    <cellStyle name="표준 10" xfId="2021"/>
    <cellStyle name="표준 10 2" xfId="2022"/>
    <cellStyle name="표준 10 2 2" xfId="4717"/>
    <cellStyle name="표준 10 3" xfId="4716"/>
    <cellStyle name="표준 11" xfId="2023"/>
    <cellStyle name="표준 11 2" xfId="4719"/>
    <cellStyle name="표준 12" xfId="2024"/>
    <cellStyle name="표준 12 2" xfId="4720"/>
    <cellStyle name="표준 13" xfId="2025"/>
    <cellStyle name="표준 13 2" xfId="4721"/>
    <cellStyle name="표준 14" xfId="2026"/>
    <cellStyle name="표준 14 2" xfId="4722"/>
    <cellStyle name="표준 15" xfId="2027"/>
    <cellStyle name="표준 15 2" xfId="3256"/>
    <cellStyle name="표준 15 3" xfId="4723"/>
    <cellStyle name="표준 16" xfId="2028"/>
    <cellStyle name="표준 17" xfId="2029"/>
    <cellStyle name="표준 18" xfId="2030"/>
    <cellStyle name="표준 19" xfId="2031"/>
    <cellStyle name="표준 2" xfId="3257"/>
    <cellStyle name="표준 2 10" xfId="2032"/>
    <cellStyle name="표준 2 11" xfId="2033"/>
    <cellStyle name="표준 2 12" xfId="2034"/>
    <cellStyle name="표준 2 13" xfId="2035"/>
    <cellStyle name="표준 2 14" xfId="2036"/>
    <cellStyle name="표준 2 2" xfId="2037"/>
    <cellStyle name="표준 2 2 10" xfId="2038"/>
    <cellStyle name="표준 2 2 11" xfId="2039"/>
    <cellStyle name="표준 2 2 12" xfId="2040"/>
    <cellStyle name="표준 2 2 13" xfId="2041"/>
    <cellStyle name="표준 2 2 14" xfId="2042"/>
    <cellStyle name="표준 2 2 2" xfId="2043"/>
    <cellStyle name="표준 2 2 2 10" xfId="2044"/>
    <cellStyle name="표준 2 2 2 11" xfId="2045"/>
    <cellStyle name="표준 2 2 2 12" xfId="2046"/>
    <cellStyle name="표준 2 2 2 13" xfId="4726"/>
    <cellStyle name="표준 2 2 2 2" xfId="2047"/>
    <cellStyle name="표준 2 2 2 2 2" xfId="3258"/>
    <cellStyle name="표준 2 2 2 3" xfId="2048"/>
    <cellStyle name="표준 2 2 2 4" xfId="2049"/>
    <cellStyle name="표준 2 2 2 5" xfId="2050"/>
    <cellStyle name="표준 2 2 2 6" xfId="2051"/>
    <cellStyle name="표준 2 2 2 7" xfId="2052"/>
    <cellStyle name="표준 2 2 2 8" xfId="2053"/>
    <cellStyle name="표준 2 2 2 9" xfId="2054"/>
    <cellStyle name="표준 2 2 3" xfId="2055"/>
    <cellStyle name="표준 2 2 3 2" xfId="3259"/>
    <cellStyle name="표준 2 2 3 2 2" xfId="3260"/>
    <cellStyle name="표준 2 2 3 2 2 2" xfId="3261"/>
    <cellStyle name="표준 2 2 3 3" xfId="3262"/>
    <cellStyle name="표준 2 2 3 4" xfId="4727"/>
    <cellStyle name="표준 2 2 4" xfId="2056"/>
    <cellStyle name="표준 2 2 4 2" xfId="4728"/>
    <cellStyle name="표준 2 2 5" xfId="2057"/>
    <cellStyle name="표준 2 2 5 2" xfId="4725"/>
    <cellStyle name="표준 2 2 6" xfId="2058"/>
    <cellStyle name="표준 2 2 7" xfId="2059"/>
    <cellStyle name="표준 2 2 8" xfId="2060"/>
    <cellStyle name="표준 2 2 9" xfId="2061"/>
    <cellStyle name="표준 2 25" xfId="2062"/>
    <cellStyle name="표준 2 3" xfId="2063"/>
    <cellStyle name="표준 2 3 2" xfId="2064"/>
    <cellStyle name="표준 2 3 2 2" xfId="4731"/>
    <cellStyle name="표준 2 3 3" xfId="3263"/>
    <cellStyle name="표준 2 4" xfId="2065"/>
    <cellStyle name="표준 2 4 2" xfId="2066"/>
    <cellStyle name="표준 2 4 2 2" xfId="4732"/>
    <cellStyle name="표준 2 5" xfId="2067"/>
    <cellStyle name="표준 2 5 2" xfId="4733"/>
    <cellStyle name="표준 2 6" xfId="2068"/>
    <cellStyle name="표준 2 7" xfId="2069"/>
    <cellStyle name="표준 2 8" xfId="2070"/>
    <cellStyle name="표준 2 9" xfId="2071"/>
    <cellStyle name="표준 20" xfId="2072"/>
    <cellStyle name="표준 21" xfId="2073"/>
    <cellStyle name="표준 22" xfId="2074"/>
    <cellStyle name="표준 23" xfId="2075"/>
    <cellStyle name="표준 24" xfId="3264"/>
    <cellStyle name="표준 25" xfId="3265"/>
    <cellStyle name="표준 25 2" xfId="11094"/>
    <cellStyle name="표준 25 2 2" xfId="11159"/>
    <cellStyle name="표준 25 2 2 2" xfId="11354"/>
    <cellStyle name="표준 25 2 3" xfId="11274"/>
    <cellStyle name="표준 25 3" xfId="3317"/>
    <cellStyle name="표준 25 3 2" xfId="11173"/>
    <cellStyle name="표준 25 3 3" xfId="11290"/>
    <cellStyle name="표준 25 4" xfId="11138"/>
    <cellStyle name="표준 25 4 2" xfId="11334"/>
    <cellStyle name="표준 25 5" xfId="11193"/>
    <cellStyle name="표준 3" xfId="2076"/>
    <cellStyle name="표준 3 10" xfId="2077"/>
    <cellStyle name="표준 3 2" xfId="2078"/>
    <cellStyle name="표준 3 2 2" xfId="2079"/>
    <cellStyle name="표준 3 2 2 2" xfId="4737"/>
    <cellStyle name="표준 3 2 3" xfId="4736"/>
    <cellStyle name="표준 3 3" xfId="2080"/>
    <cellStyle name="표준 3 3 2" xfId="2081"/>
    <cellStyle name="표준 3 3 2 2" xfId="4738"/>
    <cellStyle name="표준 3 3 3" xfId="3266"/>
    <cellStyle name="표준 3 4" xfId="4739"/>
    <cellStyle name="표준 3 5" xfId="4740"/>
    <cellStyle name="표준 32 10" xfId="2082"/>
    <cellStyle name="표준 33" xfId="2083"/>
    <cellStyle name="표준 34" xfId="2084"/>
    <cellStyle name="표준 35" xfId="2085"/>
    <cellStyle name="표준 36" xfId="2086"/>
    <cellStyle name="표준 37" xfId="2087"/>
    <cellStyle name="표준 38" xfId="2088"/>
    <cellStyle name="표준 39" xfId="2089"/>
    <cellStyle name="표준 4" xfId="2090"/>
    <cellStyle name="표준 4 2" xfId="2091"/>
    <cellStyle name="표준 4 2 2" xfId="3267"/>
    <cellStyle name="표준 4 2 2 2" xfId="4744"/>
    <cellStyle name="표준 4 2 3" xfId="4743"/>
    <cellStyle name="표준 4 3" xfId="2092"/>
    <cellStyle name="표준 4 3 2" xfId="3268"/>
    <cellStyle name="표준 4 3 2 2" xfId="3269"/>
    <cellStyle name="표준 4 3 3" xfId="3270"/>
    <cellStyle name="표준 4 3 4" xfId="4745"/>
    <cellStyle name="표준 4 4" xfId="2093"/>
    <cellStyle name="표준 4 5" xfId="3271"/>
    <cellStyle name="표준 40" xfId="2094"/>
    <cellStyle name="표준 41" xfId="2095"/>
    <cellStyle name="표준 42" xfId="2096"/>
    <cellStyle name="표준 43" xfId="2097"/>
    <cellStyle name="표준 46" xfId="2098"/>
    <cellStyle name="표준 47" xfId="2099"/>
    <cellStyle name="표준 48" xfId="2100"/>
    <cellStyle name="표준 49" xfId="2101"/>
    <cellStyle name="표준 5" xfId="2102"/>
    <cellStyle name="표준 5 2" xfId="2103"/>
    <cellStyle name="표준 5 2 2" xfId="4748"/>
    <cellStyle name="표준 5 3" xfId="3272"/>
    <cellStyle name="표준 5 3 2" xfId="4749"/>
    <cellStyle name="표준 5 4" xfId="4747"/>
    <cellStyle name="표준 5 5" xfId="3582"/>
    <cellStyle name="표준 5 5 2" xfId="11151"/>
    <cellStyle name="표준 5 5 2 2" xfId="11347"/>
    <cellStyle name="표준 5 5 3" xfId="11174"/>
    <cellStyle name="표준 5 5 3 2" xfId="11291"/>
    <cellStyle name="표준 5 5 4" xfId="11211"/>
    <cellStyle name="표준 6" xfId="2104"/>
    <cellStyle name="표준 6 2" xfId="2105"/>
    <cellStyle name="표준 6 2 2" xfId="4751"/>
    <cellStyle name="표준 6 3" xfId="4752"/>
    <cellStyle name="표준 6 4" xfId="4750"/>
    <cellStyle name="표준 6 5" xfId="3616"/>
    <cellStyle name="표준 6 5 2" xfId="11152"/>
    <cellStyle name="표준 6 5 2 2" xfId="11348"/>
    <cellStyle name="표준 6 5 3" xfId="11175"/>
    <cellStyle name="표준 6 5 3 2" xfId="11292"/>
    <cellStyle name="표준 6 5 4" xfId="11215"/>
    <cellStyle name="표준 69 3" xfId="2106"/>
    <cellStyle name="표준 7" xfId="3273"/>
    <cellStyle name="표준 7 2" xfId="2107"/>
    <cellStyle name="표준 7 2 2" xfId="4755"/>
    <cellStyle name="표준 7 3" xfId="4754"/>
    <cellStyle name="표준 7 4" xfId="3618"/>
    <cellStyle name="표준 7 4 2" xfId="11154"/>
    <cellStyle name="표준 7 4 2 2" xfId="11350"/>
    <cellStyle name="표준 7 4 3" xfId="11177"/>
    <cellStyle name="표준 7 4 3 2" xfId="11294"/>
    <cellStyle name="표준 7 4 4" xfId="11217"/>
    <cellStyle name="표준 8" xfId="3274"/>
    <cellStyle name="표준 8 2" xfId="4757"/>
    <cellStyle name="표준 8 3" xfId="4756"/>
    <cellStyle name="표준 8 4" xfId="3653"/>
    <cellStyle name="표준 8 4 2" xfId="11155"/>
    <cellStyle name="표준 8 4 2 2" xfId="11351"/>
    <cellStyle name="표준 8 4 3" xfId="11178"/>
    <cellStyle name="표준 8 4 3 2" xfId="11295"/>
    <cellStyle name="표준 8 4 4" xfId="11221"/>
    <cellStyle name="표준 88" xfId="2108"/>
    <cellStyle name="표준 89" xfId="2109"/>
    <cellStyle name="표준 9" xfId="2110"/>
    <cellStyle name="표준 9 2" xfId="4761"/>
    <cellStyle name="표준 9 3" xfId="4762"/>
    <cellStyle name="표준 9 4" xfId="4760"/>
    <cellStyle name="標準_ACCRUED INT9812" xfId="2111"/>
    <cellStyle name="표준_Sheet1" xfId="2112"/>
    <cellStyle name="표준_우리금융카드부문 1" xfId="2113"/>
    <cellStyle name="표준_자회사결산실적_2002.03" xfId="2114"/>
    <cellStyle name="표준_재무분석자료 수정 7_Fact Book (2009 1Q)목차" xfId="2115"/>
    <cellStyle name="표준_충당금예측" xfId="2116"/>
    <cellStyle name="하이퍼링크" xfId="2117" builtinId="8"/>
    <cellStyle name="합산" xfId="2118"/>
    <cellStyle name="합산 2" xfId="3275"/>
    <cellStyle name="桁?切り [0.00]_Hitachi M Report 0527 Fax Cover" xfId="2119"/>
    <cellStyle name="桁?切り_Hitachi M Report 0527 Fax Cover" xfId="2120"/>
    <cellStyle name="桁区切り [0.00]_FLCCHECKTOKYO(0106)" xfId="2121"/>
    <cellStyle name="桁区切り_FLCCHECKTOKYO(0106)" xfId="2122"/>
    <cellStyle name="貨幣 [0]_GARMENT STEP FORM HK" xfId="2123"/>
    <cellStyle name="貨幣_GARMENT STEP FORM HK" xfId="2124"/>
    <cellStyle name="화폐기호" xfId="2125"/>
    <cellStyle name="화폐기호 2" xfId="3276"/>
    <cellStyle name="화폐기호0" xfId="2126"/>
    <cellStyle name="화폐기호0 2" xfId="3277"/>
    <cellStyle name="확인" xfId="212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00864"/>
        <c:axId val="17050278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16864"/>
        <c:axId val="170518400"/>
      </c:lineChart>
      <c:catAx>
        <c:axId val="170500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05027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050278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0500864"/>
        <c:crosses val="autoZero"/>
        <c:crossBetween val="between"/>
      </c:valAx>
      <c:catAx>
        <c:axId val="1705168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518400"/>
        <c:crosses val="autoZero"/>
        <c:auto val="0"/>
        <c:lblAlgn val="ctr"/>
        <c:lblOffset val="100"/>
        <c:noMultiLvlLbl val="0"/>
      </c:catAx>
      <c:valAx>
        <c:axId val="17051840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051686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93920"/>
        <c:axId val="19542873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30272"/>
        <c:axId val="195431808"/>
      </c:lineChart>
      <c:catAx>
        <c:axId val="19659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54287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9542873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6593920"/>
        <c:crosses val="autoZero"/>
        <c:crossBetween val="between"/>
      </c:valAx>
      <c:catAx>
        <c:axId val="195430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5431808"/>
        <c:crosses val="autoZero"/>
        <c:auto val="0"/>
        <c:lblAlgn val="ctr"/>
        <c:lblOffset val="100"/>
        <c:noMultiLvlLbl val="0"/>
      </c:catAx>
      <c:valAx>
        <c:axId val="195431808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543027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74944"/>
        <c:axId val="19547686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82752"/>
        <c:axId val="195484288"/>
      </c:lineChart>
      <c:catAx>
        <c:axId val="195474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54768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9547686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5474944"/>
        <c:crosses val="autoZero"/>
        <c:crossBetween val="between"/>
      </c:valAx>
      <c:catAx>
        <c:axId val="195482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5484288"/>
        <c:crosses val="autoZero"/>
        <c:auto val="0"/>
        <c:lblAlgn val="ctr"/>
        <c:lblOffset val="100"/>
        <c:noMultiLvlLbl val="0"/>
      </c:catAx>
      <c:valAx>
        <c:axId val="19548428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548275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68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64192"/>
        <c:axId val="195065728"/>
      </c:lineChart>
      <c:catAx>
        <c:axId val="17070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07116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071168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0709760"/>
        <c:crosses val="autoZero"/>
        <c:crossBetween val="between"/>
      </c:valAx>
      <c:catAx>
        <c:axId val="19506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5065728"/>
        <c:crosses val="autoZero"/>
        <c:auto val="0"/>
        <c:lblAlgn val="ctr"/>
        <c:lblOffset val="100"/>
        <c:noMultiLvlLbl val="0"/>
      </c:catAx>
      <c:valAx>
        <c:axId val="19506572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506419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025472"/>
        <c:axId val="162027008"/>
        <c:axId val="0"/>
      </c:area3DChart>
      <c:catAx>
        <c:axId val="162025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6202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2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620254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089600"/>
        <c:axId val="162103680"/>
        <c:axId val="0"/>
      </c:area3DChart>
      <c:catAx>
        <c:axId val="162089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6210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0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620896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739136"/>
        <c:axId val="185740672"/>
        <c:axId val="0"/>
      </c:area3DChart>
      <c:catAx>
        <c:axId val="185739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8574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74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857391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24448"/>
        <c:axId val="174830336"/>
        <c:axId val="0"/>
      </c:area3DChart>
      <c:catAx>
        <c:axId val="17482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483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83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48244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49024"/>
        <c:axId val="195236608"/>
        <c:axId val="0"/>
      </c:area3DChart>
      <c:catAx>
        <c:axId val="17484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952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2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748490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23872"/>
        <c:axId val="19782604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27584"/>
        <c:axId val="197841664"/>
      </c:lineChart>
      <c:catAx>
        <c:axId val="197823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78260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9782604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7823872"/>
        <c:crosses val="autoZero"/>
        <c:crossBetween val="between"/>
      </c:valAx>
      <c:catAx>
        <c:axId val="197827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841664"/>
        <c:crosses val="autoZero"/>
        <c:auto val="0"/>
        <c:lblAlgn val="ctr"/>
        <c:lblOffset val="100"/>
        <c:noMultiLvlLbl val="0"/>
      </c:catAx>
      <c:valAx>
        <c:axId val="19784166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782758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59968"/>
        <c:axId val="19787033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71872"/>
        <c:axId val="197873664"/>
      </c:lineChart>
      <c:catAx>
        <c:axId val="197859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78703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9787033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7859968"/>
        <c:crosses val="autoZero"/>
        <c:crossBetween val="between"/>
      </c:valAx>
      <c:catAx>
        <c:axId val="197871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873664"/>
        <c:crosses val="autoZero"/>
        <c:auto val="0"/>
        <c:lblAlgn val="ctr"/>
        <c:lblOffset val="100"/>
        <c:noMultiLvlLbl val="0"/>
      </c:catAx>
      <c:valAx>
        <c:axId val="19787366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9787187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77920"/>
        <c:axId val="17458419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85728"/>
        <c:axId val="174587264"/>
      </c:lineChart>
      <c:catAx>
        <c:axId val="174577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5841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7458419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174577920"/>
        <c:crosses val="autoZero"/>
        <c:crossBetween val="between"/>
      </c:valAx>
      <c:catAx>
        <c:axId val="17458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587264"/>
        <c:crosses val="autoZero"/>
        <c:auto val="0"/>
        <c:lblAlgn val="ctr"/>
        <c:lblOffset val="100"/>
        <c:noMultiLvlLbl val="0"/>
      </c:catAx>
      <c:valAx>
        <c:axId val="174587264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458572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57920"/>
        <c:axId val="2022598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5728"/>
        <c:axId val="202267264"/>
      </c:lineChart>
      <c:catAx>
        <c:axId val="202257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22598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22598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2257920"/>
        <c:crosses val="autoZero"/>
        <c:crossBetween val="between"/>
      </c:valAx>
      <c:catAx>
        <c:axId val="20226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2267264"/>
        <c:crosses val="autoZero"/>
        <c:auto val="0"/>
        <c:lblAlgn val="ctr"/>
        <c:lblOffset val="100"/>
        <c:noMultiLvlLbl val="0"/>
      </c:catAx>
      <c:valAx>
        <c:axId val="20226726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226572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98112"/>
        <c:axId val="20230003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5920"/>
        <c:axId val="202307456"/>
      </c:lineChart>
      <c:catAx>
        <c:axId val="202298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23000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230003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2298112"/>
        <c:crosses val="autoZero"/>
        <c:crossBetween val="between"/>
      </c:valAx>
      <c:catAx>
        <c:axId val="202305920"/>
        <c:scaling>
          <c:orientation val="minMax"/>
        </c:scaling>
        <c:delete val="1"/>
        <c:axPos val="b"/>
        <c:majorTickMark val="out"/>
        <c:minorTickMark val="none"/>
        <c:tickLblPos val="nextTo"/>
        <c:crossAx val="202307456"/>
        <c:crosses val="autoZero"/>
        <c:auto val="0"/>
        <c:lblAlgn val="ctr"/>
        <c:lblOffset val="100"/>
        <c:noMultiLvlLbl val="0"/>
      </c:catAx>
      <c:valAx>
        <c:axId val="20230745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230592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62048"/>
        <c:axId val="20857241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73952"/>
        <c:axId val="208575488"/>
      </c:lineChart>
      <c:catAx>
        <c:axId val="208562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85724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857241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8562048"/>
        <c:crosses val="autoZero"/>
        <c:crossBetween val="between"/>
      </c:valAx>
      <c:catAx>
        <c:axId val="208573952"/>
        <c:scaling>
          <c:orientation val="minMax"/>
        </c:scaling>
        <c:delete val="1"/>
        <c:axPos val="b"/>
        <c:majorTickMark val="out"/>
        <c:minorTickMark val="none"/>
        <c:tickLblPos val="nextTo"/>
        <c:crossAx val="208575488"/>
        <c:crosses val="autoZero"/>
        <c:auto val="0"/>
        <c:lblAlgn val="ctr"/>
        <c:lblOffset val="100"/>
        <c:noMultiLvlLbl val="0"/>
      </c:catAx>
      <c:valAx>
        <c:axId val="208575488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857395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97920"/>
        <c:axId val="20329984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05728"/>
        <c:axId val="203307264"/>
      </c:lineChart>
      <c:catAx>
        <c:axId val="203297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32998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329984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3297920"/>
        <c:crosses val="autoZero"/>
        <c:crossBetween val="between"/>
      </c:valAx>
      <c:catAx>
        <c:axId val="20330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3307264"/>
        <c:crosses val="autoZero"/>
        <c:auto val="0"/>
        <c:lblAlgn val="ctr"/>
        <c:lblOffset val="100"/>
        <c:noMultiLvlLbl val="0"/>
      </c:catAx>
      <c:valAx>
        <c:axId val="20330726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330572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54496"/>
        <c:axId val="20335641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5184"/>
        <c:axId val="208606720"/>
      </c:lineChart>
      <c:catAx>
        <c:axId val="203354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33564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0335641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3354496"/>
        <c:crosses val="autoZero"/>
        <c:crossBetween val="between"/>
      </c:valAx>
      <c:catAx>
        <c:axId val="208605184"/>
        <c:scaling>
          <c:orientation val="minMax"/>
        </c:scaling>
        <c:delete val="1"/>
        <c:axPos val="b"/>
        <c:majorTickMark val="out"/>
        <c:minorTickMark val="none"/>
        <c:tickLblPos val="nextTo"/>
        <c:crossAx val="208606720"/>
        <c:crosses val="autoZero"/>
        <c:auto val="0"/>
        <c:lblAlgn val="ctr"/>
        <c:lblOffset val="100"/>
        <c:noMultiLvlLbl val="0"/>
      </c:catAx>
      <c:valAx>
        <c:axId val="20860672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0860518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737472"/>
        <c:axId val="193739008"/>
        <c:axId val="0"/>
      </c:area3DChart>
      <c:catAx>
        <c:axId val="193737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9373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73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19373747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chart" Target="../charts/chart22.xml"/><Relationship Id="rId4" Type="http://schemas.openxmlformats.org/officeDocument/2006/relationships/chart" Target="../charts/chart18.xml"/><Relationship Id="rId9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5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13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3.xml"/><Relationship Id="rId7" Type="http://schemas.openxmlformats.org/officeDocument/2006/relationships/chart" Target="../charts/chart35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7.png"/><Relationship Id="rId5" Type="http://schemas.openxmlformats.org/officeDocument/2006/relationships/hyperlink" Target="#ToC!A1"/><Relationship Id="rId4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13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4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16</xdr:row>
      <xdr:rowOff>9525</xdr:rowOff>
    </xdr:from>
    <xdr:to>
      <xdr:col>7</xdr:col>
      <xdr:colOff>361950</xdr:colOff>
      <xdr:row>27</xdr:row>
      <xdr:rowOff>9525</xdr:rowOff>
    </xdr:to>
    <xdr:sp macro="" textlink="">
      <xdr:nvSpPr>
        <xdr:cNvPr id="4" name="Text Box 4"/>
        <xdr:cNvSpPr txBox="1">
          <a:spLocks noChangeArrowheads="1"/>
        </xdr:cNvSpPr>
      </xdr:nvSpPr>
      <xdr:spPr bwMode="gray">
        <a:xfrm>
          <a:off x="361950" y="260032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2017 1Q</a:t>
          </a: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581024</xdr:colOff>
      <xdr:row>42</xdr:row>
      <xdr:rowOff>62684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2" t="9123" r="4947" b="5289"/>
        <a:stretch/>
      </xdr:blipFill>
      <xdr:spPr>
        <a:xfrm>
          <a:off x="0" y="0"/>
          <a:ext cx="9934574" cy="6863534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11</xdr:row>
      <xdr:rowOff>38100</xdr:rowOff>
    </xdr:from>
    <xdr:to>
      <xdr:col>11</xdr:col>
      <xdr:colOff>447675</xdr:colOff>
      <xdr:row>22</xdr:row>
      <xdr:rowOff>38100</xdr:rowOff>
    </xdr:to>
    <xdr:sp macro="" textlink="">
      <xdr:nvSpPr>
        <xdr:cNvPr id="6" name="Text Box 4"/>
        <xdr:cNvSpPr txBox="1">
          <a:spLocks noChangeArrowheads="1"/>
        </xdr:cNvSpPr>
      </xdr:nvSpPr>
      <xdr:spPr bwMode="gray">
        <a:xfrm>
          <a:off x="2886075" y="1819275"/>
          <a:ext cx="42672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2017 3Q</a:t>
          </a:r>
        </a:p>
        <a:p>
          <a:pPr algn="ctr" rtl="1">
            <a:defRPr sz="1000"/>
          </a:pPr>
          <a:r>
            <a:rPr lang="en-US" altLang="ko-KR" sz="4000" b="1" i="0" strike="noStrike" baseline="0">
              <a:solidFill>
                <a:srgbClr val="002060"/>
              </a:solidFill>
              <a:latin typeface="Arial" pitchFamily="34" charset="0"/>
              <a:ea typeface="sm3태고딕"/>
              <a:cs typeface="Arial" pitchFamily="34" charset="0"/>
            </a:rPr>
            <a:t>FACT BOOK</a:t>
          </a:r>
        </a:p>
      </xdr:txBody>
    </xdr:sp>
    <xdr:clientData/>
  </xdr:twoCellAnchor>
  <xdr:twoCellAnchor>
    <xdr:from>
      <xdr:col>0</xdr:col>
      <xdr:colOff>133350</xdr:colOff>
      <xdr:row>1</xdr:row>
      <xdr:rowOff>76200</xdr:rowOff>
    </xdr:from>
    <xdr:to>
      <xdr:col>4</xdr:col>
      <xdr:colOff>96756</xdr:colOff>
      <xdr:row>7</xdr:row>
      <xdr:rowOff>120819</xdr:rowOff>
    </xdr:to>
    <xdr:grpSp>
      <xdr:nvGrpSpPr>
        <xdr:cNvPr id="7" name="그룹 6"/>
        <xdr:cNvGrpSpPr/>
      </xdr:nvGrpSpPr>
      <xdr:grpSpPr>
        <a:xfrm>
          <a:off x="133350" y="238125"/>
          <a:ext cx="2401806" cy="1016169"/>
          <a:chOff x="388461" y="545124"/>
          <a:chExt cx="2401806" cy="1016169"/>
        </a:xfrm>
      </xdr:grpSpPr>
      <xdr:pic>
        <xdr:nvPicPr>
          <xdr:cNvPr id="8" name="그림 7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4446"/>
          <a:stretch/>
        </xdr:blipFill>
        <xdr:spPr>
          <a:xfrm>
            <a:off x="409815" y="1193529"/>
            <a:ext cx="2279186" cy="367764"/>
          </a:xfrm>
          <a:prstGeom prst="rect">
            <a:avLst/>
          </a:prstGeom>
        </xdr:spPr>
      </xdr:pic>
      <xdr:grpSp>
        <xdr:nvGrpSpPr>
          <xdr:cNvPr id="9" name="그룹 8"/>
          <xdr:cNvGrpSpPr/>
        </xdr:nvGrpSpPr>
        <xdr:grpSpPr>
          <a:xfrm>
            <a:off x="388461" y="545124"/>
            <a:ext cx="2401806" cy="667440"/>
            <a:chOff x="388461" y="545124"/>
            <a:chExt cx="2401806" cy="667440"/>
          </a:xfrm>
        </xdr:grpSpPr>
        <xdr:pic>
          <xdr:nvPicPr>
            <xdr:cNvPr id="10" name="Picture 2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8461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1" name="Picture 3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3528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2" name="Picture 4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38596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13" name="Picture 5"/>
            <xdr:cNvPicPr preferRelativeResize="0"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22827" y="545124"/>
              <a:ext cx="667440" cy="66744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</xdr:grpSp>
    <xdr:clientData/>
  </xdr:twoCellAnchor>
  <xdr:twoCellAnchor editAs="oneCell">
    <xdr:from>
      <xdr:col>13</xdr:col>
      <xdr:colOff>1172806</xdr:colOff>
      <xdr:row>1</xdr:row>
      <xdr:rowOff>114351</xdr:rowOff>
    </xdr:from>
    <xdr:to>
      <xdr:col>14</xdr:col>
      <xdr:colOff>254618</xdr:colOff>
      <xdr:row>5</xdr:row>
      <xdr:rowOff>72262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7606" y="276276"/>
          <a:ext cx="510562" cy="605611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512540</xdr:colOff>
      <xdr:row>22</xdr:row>
      <xdr:rowOff>85725</xdr:rowOff>
    </xdr:from>
    <xdr:to>
      <xdr:col>10</xdr:col>
      <xdr:colOff>202250</xdr:colOff>
      <xdr:row>26</xdr:row>
      <xdr:rowOff>21147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0540" y="3648075"/>
          <a:ext cx="2737710" cy="583122"/>
        </a:xfrm>
        <a:prstGeom prst="rect">
          <a:avLst/>
        </a:prstGeom>
      </xdr:spPr>
    </xdr:pic>
    <xdr:clientData/>
  </xdr:twoCellAnchor>
  <xdr:twoCellAnchor>
    <xdr:from>
      <xdr:col>4</xdr:col>
      <xdr:colOff>466725</xdr:colOff>
      <xdr:row>26</xdr:row>
      <xdr:rowOff>80781</xdr:rowOff>
    </xdr:from>
    <xdr:to>
      <xdr:col>11</xdr:col>
      <xdr:colOff>513107</xdr:colOff>
      <xdr:row>29</xdr:row>
      <xdr:rowOff>117</xdr:rowOff>
    </xdr:to>
    <xdr:sp macro="" textlink="">
      <xdr:nvSpPr>
        <xdr:cNvPr id="17" name="TextBox 1"/>
        <xdr:cNvSpPr txBox="1"/>
      </xdr:nvSpPr>
      <xdr:spPr>
        <a:xfrm>
          <a:off x="2905125" y="4290831"/>
          <a:ext cx="4313582" cy="40511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21499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429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64498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85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6074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128996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650494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171995" algn="l" defTabSz="1042998" rtl="0" eaLnBrk="1" latinLnBrk="1" hangingPunct="1">
            <a:defRPr sz="2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1400" b="1">
              <a:solidFill>
                <a:srgbClr val="323276"/>
              </a:solidFill>
              <a:latin typeface="Arial Unicode MS" panose="020B0604020202020204" pitchFamily="50" charset="-127"/>
              <a:ea typeface="Arial Unicode MS" panose="020B0604020202020204" pitchFamily="50" charset="-127"/>
              <a:cs typeface="Arial Unicode MS" panose="020B0604020202020204" pitchFamily="50" charset="-127"/>
            </a:rPr>
            <a:t>A Better Tomorrow,  A Stronger Bank</a:t>
          </a:r>
          <a:endParaRPr lang="ko-KR" altLang="en-US" sz="1400" b="1">
            <a:solidFill>
              <a:srgbClr val="323276"/>
            </a:solidFill>
            <a:latin typeface="Arial Unicode MS" panose="020B0604020202020204" pitchFamily="50" charset="-127"/>
            <a:ea typeface="Arial Unicode MS" panose="020B0604020202020204" pitchFamily="50" charset="-127"/>
            <a:cs typeface="Arial Unicode MS" panose="020B0604020202020204" pitchFamily="50" charset="-127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2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3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4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5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66675</xdr:colOff>
      <xdr:row>0</xdr:row>
      <xdr:rowOff>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5</xdr:col>
      <xdr:colOff>371475</xdr:colOff>
      <xdr:row>0</xdr:row>
      <xdr:rowOff>304800</xdr:rowOff>
    </xdr:to>
    <xdr:graphicFrame macro="">
      <xdr:nvGraphicFramePr>
        <xdr:cNvPr id="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8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9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21</xdr:col>
      <xdr:colOff>0</xdr:colOff>
      <xdr:row>1</xdr:row>
      <xdr:rowOff>0</xdr:rowOff>
    </xdr:to>
    <xdr:graphicFrame macro="">
      <xdr:nvGraphicFramePr>
        <xdr:cNvPr id="10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4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 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    </a:t>
          </a: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This material has been prepared by Woori Bank ("the Company) and presented solely for your information.  This material contains certain preliminary data  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which has not yet been audited.  It also contains forward-looking statements which may be materially different from what we predict today.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Accordingly, this material may differ significantly from the actual result and is subject to change without notice.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The Company, and its affiliates, accept no liability whatsoever for any losses arising from any  information contained in the material.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68150" y="885825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68150" y="885825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7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0" name="Rectangle 5"/>
        <xdr:cNvSpPr>
          <a:spLocks noChangeArrowheads="1"/>
        </xdr:cNvSpPr>
      </xdr:nvSpPr>
      <xdr:spPr bwMode="auto">
        <a:xfrm>
          <a:off x="11868150" y="885825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1" name="Rectangle 24"/>
        <xdr:cNvSpPr>
          <a:spLocks noChangeArrowheads="1"/>
        </xdr:cNvSpPr>
      </xdr:nvSpPr>
      <xdr:spPr bwMode="auto">
        <a:xfrm>
          <a:off x="11868150" y="885825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2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3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9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1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2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3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2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3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4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5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8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9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10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4:O48"/>
  <sheetViews>
    <sheetView showGridLines="0" tabSelected="1" view="pageBreakPreview" zoomScaleNormal="100" zoomScaleSheetLayoutView="100" workbookViewId="0">
      <selection activeCell="Q18" sqref="Q18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44" spans="1:15" ht="30.75" customHeight="1"/>
    <row r="48" spans="1:15">
      <c r="A48" s="1603"/>
      <c r="B48" s="1603"/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3"/>
    </row>
  </sheetData>
  <mergeCells count="1">
    <mergeCell ref="A48:O48"/>
  </mergeCells>
  <phoneticPr fontId="6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topLeftCell="A4" zoomScale="91" zoomScaleNormal="100" zoomScaleSheetLayoutView="91" workbookViewId="0">
      <selection activeCell="P10" sqref="P10"/>
    </sheetView>
  </sheetViews>
  <sheetFormatPr defaultRowHeight="11.25"/>
  <cols>
    <col min="1" max="1" width="19.140625" style="216" customWidth="1"/>
    <col min="2" max="2" width="5.28515625" style="216" customWidth="1"/>
    <col min="3" max="3" width="18.7109375" style="216" customWidth="1"/>
    <col min="4" max="4" width="8.28515625" style="231" customWidth="1"/>
    <col min="5" max="5" width="2.7109375" style="231" customWidth="1"/>
    <col min="6" max="6" width="8.28515625" style="231" customWidth="1"/>
    <col min="7" max="7" width="6.5703125" style="216" customWidth="1"/>
    <col min="8" max="8" width="18.7109375" style="216" customWidth="1"/>
    <col min="9" max="9" width="8.28515625" style="231" customWidth="1"/>
    <col min="10" max="10" width="2.7109375" style="231" customWidth="1"/>
    <col min="11" max="11" width="8.28515625" style="231" customWidth="1"/>
    <col min="12" max="12" width="6.140625" style="216" customWidth="1"/>
    <col min="13" max="13" width="18.7109375" style="216" customWidth="1"/>
    <col min="14" max="14" width="8.28515625" style="231" customWidth="1"/>
    <col min="15" max="15" width="2.7109375" style="231" customWidth="1"/>
    <col min="16" max="16" width="8.28515625" style="231" customWidth="1"/>
    <col min="17" max="16384" width="9.140625" style="216"/>
  </cols>
  <sheetData>
    <row r="1" spans="1:17" s="389" customFormat="1" ht="30" customHeight="1">
      <c r="A1" s="624"/>
      <c r="B1" s="257"/>
      <c r="C1" s="227" t="s">
        <v>186</v>
      </c>
      <c r="D1" s="258"/>
      <c r="E1" s="258"/>
      <c r="F1" s="258"/>
      <c r="G1" s="394"/>
      <c r="H1" s="394"/>
      <c r="I1" s="259"/>
      <c r="J1" s="259"/>
      <c r="K1" s="259"/>
      <c r="L1" s="394"/>
      <c r="M1" s="394"/>
      <c r="N1" s="259"/>
      <c r="O1" s="259"/>
      <c r="P1" s="259"/>
    </row>
    <row r="2" spans="1:17" s="389" customFormat="1">
      <c r="A2" s="402"/>
      <c r="B2" s="390"/>
      <c r="C2" s="390"/>
      <c r="D2" s="231"/>
      <c r="E2" s="239"/>
      <c r="F2" s="239"/>
      <c r="I2" s="239"/>
      <c r="J2" s="239"/>
      <c r="K2" s="239"/>
      <c r="N2" s="239"/>
      <c r="O2" s="239"/>
      <c r="P2" s="239"/>
    </row>
    <row r="3" spans="1:17" s="389" customFormat="1">
      <c r="A3" s="402"/>
      <c r="B3" s="390"/>
      <c r="C3" s="390"/>
      <c r="D3" s="231"/>
      <c r="E3" s="239"/>
      <c r="F3" s="239"/>
      <c r="I3" s="239"/>
      <c r="J3" s="239"/>
      <c r="K3" s="239"/>
      <c r="N3" s="239"/>
      <c r="O3" s="239"/>
      <c r="P3" s="239"/>
    </row>
    <row r="4" spans="1:17" ht="16.5" customHeight="1">
      <c r="A4" s="215"/>
      <c r="C4" s="178" t="s">
        <v>187</v>
      </c>
    </row>
    <row r="5" spans="1:17" ht="16.5" customHeight="1">
      <c r="A5" s="260"/>
    </row>
    <row r="6" spans="1:17" ht="16.5" customHeight="1">
      <c r="A6" s="261"/>
      <c r="C6" s="245" t="s">
        <v>191</v>
      </c>
      <c r="D6" s="263"/>
      <c r="E6" s="263"/>
      <c r="F6" s="263"/>
      <c r="G6" s="222"/>
      <c r="H6" s="222" t="s">
        <v>192</v>
      </c>
      <c r="I6" s="263"/>
      <c r="J6" s="263"/>
      <c r="K6" s="263"/>
      <c r="L6" s="262"/>
      <c r="M6" s="222" t="s">
        <v>193</v>
      </c>
      <c r="N6" s="242"/>
      <c r="O6" s="242"/>
      <c r="P6" s="242"/>
    </row>
    <row r="7" spans="1:17" ht="16.5" customHeight="1">
      <c r="A7" s="261"/>
      <c r="C7" s="245"/>
      <c r="D7" s="263"/>
      <c r="E7" s="263"/>
      <c r="F7" s="263"/>
      <c r="G7" s="222"/>
      <c r="H7" s="222"/>
      <c r="I7" s="263"/>
      <c r="J7" s="263"/>
      <c r="K7" s="263"/>
      <c r="L7" s="262"/>
      <c r="M7" s="222"/>
      <c r="N7" s="242"/>
      <c r="O7" s="242"/>
      <c r="P7" s="242"/>
    </row>
    <row r="8" spans="1:17" ht="16.5" customHeight="1">
      <c r="A8" s="215"/>
      <c r="C8" s="401" t="s">
        <v>165</v>
      </c>
      <c r="D8" s="1640" t="s">
        <v>453</v>
      </c>
      <c r="E8" s="1640"/>
      <c r="F8" s="1640"/>
      <c r="G8" s="389"/>
      <c r="H8" s="401" t="s">
        <v>165</v>
      </c>
      <c r="I8" s="1640" t="s">
        <v>442</v>
      </c>
      <c r="J8" s="1640"/>
      <c r="K8" s="1640"/>
      <c r="L8" s="390"/>
      <c r="M8" s="401" t="s">
        <v>165</v>
      </c>
      <c r="N8" s="1641" t="s">
        <v>442</v>
      </c>
      <c r="O8" s="1641"/>
      <c r="P8" s="1641"/>
    </row>
    <row r="9" spans="1:17" ht="16.5" customHeight="1">
      <c r="A9" s="625"/>
      <c r="C9" s="238" t="s">
        <v>6</v>
      </c>
      <c r="D9" s="933">
        <v>104380.6</v>
      </c>
      <c r="E9" s="930"/>
      <c r="F9" s="934">
        <v>1</v>
      </c>
      <c r="G9" s="455"/>
      <c r="H9" s="238" t="s">
        <v>6</v>
      </c>
      <c r="I9" s="943">
        <v>104380.6</v>
      </c>
      <c r="J9" s="938"/>
      <c r="K9" s="949">
        <v>1</v>
      </c>
      <c r="L9" s="455"/>
      <c r="M9" s="238" t="s">
        <v>6</v>
      </c>
      <c r="N9" s="954">
        <v>71432.100000000006</v>
      </c>
      <c r="O9" s="952"/>
      <c r="P9" s="965">
        <v>1</v>
      </c>
      <c r="Q9" s="231"/>
    </row>
    <row r="10" spans="1:17" ht="16.5" customHeight="1">
      <c r="A10" s="625"/>
      <c r="C10" s="181" t="s">
        <v>166</v>
      </c>
      <c r="D10" s="935">
        <v>5.8</v>
      </c>
      <c r="E10" s="930"/>
      <c r="F10" s="928">
        <v>5.7481725601402551E-5</v>
      </c>
      <c r="G10" s="455"/>
      <c r="H10" s="181" t="s">
        <v>172</v>
      </c>
      <c r="I10" s="948">
        <v>71432.100000000006</v>
      </c>
      <c r="J10" s="939"/>
      <c r="K10" s="941">
        <v>0.68434268436855128</v>
      </c>
      <c r="L10" s="455"/>
      <c r="M10" s="181" t="s">
        <v>175</v>
      </c>
      <c r="N10" s="963">
        <v>56463.8</v>
      </c>
      <c r="O10" s="952"/>
      <c r="P10" s="953">
        <v>0.79045805801321534</v>
      </c>
      <c r="Q10" s="626"/>
    </row>
    <row r="11" spans="1:17" ht="16.5" customHeight="1">
      <c r="A11" s="625"/>
      <c r="C11" s="181" t="s">
        <v>167</v>
      </c>
      <c r="D11" s="935">
        <v>56239.6</v>
      </c>
      <c r="E11" s="930"/>
      <c r="F11" s="928">
        <v>0.53879537463714666</v>
      </c>
      <c r="G11" s="455"/>
      <c r="H11" s="181" t="s">
        <v>173</v>
      </c>
      <c r="I11" s="948">
        <v>20817.7</v>
      </c>
      <c r="J11" s="939"/>
      <c r="K11" s="941">
        <v>0.19944031745362645</v>
      </c>
      <c r="L11" s="455"/>
      <c r="M11" s="181" t="s">
        <v>64</v>
      </c>
      <c r="N11" s="963">
        <v>852.2</v>
      </c>
      <c r="O11" s="952"/>
      <c r="P11" s="953">
        <v>1.1927427483480793E-2</v>
      </c>
      <c r="Q11" s="626"/>
    </row>
    <row r="12" spans="1:17" ht="16.5" customHeight="1">
      <c r="A12" s="625"/>
      <c r="C12" s="181" t="s">
        <v>168</v>
      </c>
      <c r="D12" s="935">
        <v>4074.7</v>
      </c>
      <c r="E12" s="930"/>
      <c r="F12" s="928">
        <v>3.9039671970952566E-2</v>
      </c>
      <c r="G12" s="455"/>
      <c r="H12" s="181" t="s">
        <v>174</v>
      </c>
      <c r="I12" s="948">
        <v>12130.8</v>
      </c>
      <c r="J12" s="939"/>
      <c r="K12" s="941">
        <v>0.1162169981778223</v>
      </c>
      <c r="L12" s="455"/>
      <c r="M12" s="181" t="s">
        <v>176</v>
      </c>
      <c r="N12" s="963">
        <v>4.5</v>
      </c>
      <c r="O12" s="950"/>
      <c r="P12" s="953">
        <v>6.9996640161272257E-5</v>
      </c>
      <c r="Q12" s="626"/>
    </row>
    <row r="13" spans="1:17" ht="16.5" customHeight="1">
      <c r="A13" s="625"/>
      <c r="C13" s="181" t="s">
        <v>188</v>
      </c>
      <c r="D13" s="935">
        <v>49766.6</v>
      </c>
      <c r="E13" s="930"/>
      <c r="F13" s="928">
        <v>0.47678217300083348</v>
      </c>
      <c r="G13" s="455"/>
      <c r="H13" s="181"/>
      <c r="I13" s="944"/>
      <c r="J13" s="944"/>
      <c r="K13" s="940"/>
      <c r="L13" s="455"/>
      <c r="M13" s="181" t="s">
        <v>33</v>
      </c>
      <c r="N13" s="963">
        <v>14111.6</v>
      </c>
      <c r="O13" s="964"/>
      <c r="P13" s="953">
        <v>0.19755851719117482</v>
      </c>
      <c r="Q13" s="626"/>
    </row>
    <row r="14" spans="1:17" ht="16.5" customHeight="1">
      <c r="A14" s="625"/>
      <c r="C14" s="181" t="s">
        <v>169</v>
      </c>
      <c r="D14" s="935">
        <v>310.8</v>
      </c>
      <c r="E14" s="930"/>
      <c r="F14" s="928">
        <v>2.9794694436726991E-3</v>
      </c>
      <c r="G14" s="455"/>
      <c r="H14" s="180"/>
      <c r="I14" s="944"/>
      <c r="J14" s="944"/>
      <c r="K14" s="941"/>
      <c r="L14" s="254"/>
      <c r="M14" s="181"/>
      <c r="N14" s="955"/>
      <c r="O14" s="956"/>
      <c r="P14" s="957"/>
      <c r="Q14" s="626"/>
    </row>
    <row r="15" spans="1:17" ht="16.5" customHeight="1">
      <c r="A15" s="625"/>
      <c r="C15" s="256" t="s">
        <v>170</v>
      </c>
      <c r="D15" s="937">
        <v>45860.7</v>
      </c>
      <c r="E15" s="931"/>
      <c r="F15" s="928">
        <v>0.43936156963432044</v>
      </c>
      <c r="G15" s="455"/>
      <c r="H15" s="255"/>
      <c r="I15" s="945"/>
      <c r="J15" s="945"/>
      <c r="K15" s="946"/>
      <c r="L15" s="254"/>
      <c r="M15" s="256"/>
      <c r="N15" s="958"/>
      <c r="O15" s="959"/>
      <c r="P15" s="960"/>
      <c r="Q15" s="264"/>
    </row>
    <row r="16" spans="1:17" ht="16.5" customHeight="1" thickBot="1">
      <c r="A16" s="627"/>
      <c r="C16" s="480" t="s">
        <v>189</v>
      </c>
      <c r="D16" s="936">
        <v>1963.7</v>
      </c>
      <c r="E16" s="932"/>
      <c r="F16" s="929">
        <v>1.8815684846859103E-2</v>
      </c>
      <c r="G16" s="455"/>
      <c r="H16" s="480"/>
      <c r="I16" s="947"/>
      <c r="J16" s="947"/>
      <c r="K16" s="942"/>
      <c r="L16" s="455"/>
      <c r="M16" s="235"/>
      <c r="N16" s="951"/>
      <c r="O16" s="961"/>
      <c r="P16" s="962"/>
    </row>
    <row r="17" spans="1:17" ht="16.5" customHeight="1">
      <c r="A17" s="215"/>
      <c r="D17" s="216"/>
      <c r="E17" s="216"/>
      <c r="F17" s="628"/>
      <c r="I17" s="216"/>
      <c r="J17" s="216"/>
      <c r="K17" s="603"/>
      <c r="M17" s="270"/>
      <c r="N17" s="216"/>
      <c r="O17" s="216"/>
      <c r="P17" s="603"/>
    </row>
    <row r="18" spans="1:17" ht="16.5" customHeight="1">
      <c r="A18" s="215"/>
    </row>
    <row r="19" spans="1:17" ht="16.5" customHeight="1">
      <c r="A19" s="215"/>
      <c r="C19" s="178" t="s">
        <v>190</v>
      </c>
      <c r="D19" s="232"/>
      <c r="E19" s="232"/>
      <c r="F19" s="232"/>
      <c r="G19" s="451"/>
      <c r="H19" s="451"/>
      <c r="I19" s="232"/>
      <c r="J19" s="232"/>
      <c r="K19" s="232"/>
      <c r="L19" s="451"/>
      <c r="M19" s="451"/>
      <c r="N19" s="232"/>
      <c r="O19" s="232"/>
      <c r="P19" s="232"/>
    </row>
    <row r="20" spans="1:17" ht="16.5" customHeight="1">
      <c r="A20" s="215"/>
      <c r="H20" s="451"/>
      <c r="I20" s="241"/>
      <c r="J20" s="241"/>
      <c r="K20" s="232"/>
      <c r="L20" s="451"/>
      <c r="M20" s="265"/>
      <c r="N20" s="242"/>
      <c r="O20" s="242"/>
      <c r="P20" s="243"/>
    </row>
    <row r="21" spans="1:17" ht="16.5" customHeight="1">
      <c r="A21" s="215"/>
      <c r="C21" s="245" t="s">
        <v>191</v>
      </c>
      <c r="D21" s="263"/>
      <c r="E21" s="263"/>
      <c r="F21" s="263"/>
      <c r="G21" s="222"/>
      <c r="H21" s="222" t="s">
        <v>192</v>
      </c>
      <c r="I21" s="263"/>
      <c r="J21" s="263"/>
      <c r="K21" s="263"/>
      <c r="L21" s="262"/>
      <c r="M21" s="222" t="s">
        <v>193</v>
      </c>
      <c r="N21" s="240"/>
    </row>
    <row r="22" spans="1:17" ht="16.5" customHeight="1">
      <c r="A22" s="215"/>
      <c r="C22" s="245"/>
      <c r="D22" s="263"/>
      <c r="E22" s="263"/>
      <c r="F22" s="263"/>
      <c r="G22" s="222"/>
      <c r="H22" s="222"/>
      <c r="I22" s="263"/>
      <c r="J22" s="263"/>
      <c r="K22" s="263"/>
      <c r="L22" s="262"/>
      <c r="M22" s="222"/>
      <c r="N22" s="240"/>
    </row>
    <row r="23" spans="1:17" ht="16.5" customHeight="1">
      <c r="A23" s="215"/>
      <c r="C23" s="401" t="s">
        <v>165</v>
      </c>
      <c r="D23" s="1641" t="s">
        <v>454</v>
      </c>
      <c r="E23" s="1641"/>
      <c r="F23" s="1641"/>
      <c r="G23" s="266"/>
      <c r="H23" s="401" t="s">
        <v>165</v>
      </c>
      <c r="I23" s="1641" t="s">
        <v>442</v>
      </c>
      <c r="J23" s="1641"/>
      <c r="K23" s="1641"/>
      <c r="L23" s="451"/>
      <c r="M23" s="401" t="s">
        <v>165</v>
      </c>
      <c r="N23" s="1641" t="s">
        <v>442</v>
      </c>
      <c r="O23" s="1641"/>
      <c r="P23" s="1641"/>
    </row>
    <row r="24" spans="1:17" ht="16.5" customHeight="1">
      <c r="A24" s="215"/>
      <c r="C24" s="238" t="s">
        <v>6</v>
      </c>
      <c r="D24" s="971">
        <v>2667.8</v>
      </c>
      <c r="E24" s="968"/>
      <c r="F24" s="970">
        <v>1</v>
      </c>
      <c r="G24" s="455"/>
      <c r="H24" s="238" t="s">
        <v>6</v>
      </c>
      <c r="I24" s="978">
        <v>2667.8</v>
      </c>
      <c r="J24" s="975"/>
      <c r="K24" s="985">
        <v>1</v>
      </c>
      <c r="L24" s="455"/>
      <c r="M24" s="238" t="s">
        <v>6</v>
      </c>
      <c r="N24" s="990">
        <v>1115.8</v>
      </c>
      <c r="O24" s="988"/>
      <c r="P24" s="997">
        <v>1</v>
      </c>
      <c r="Q24" s="231"/>
    </row>
    <row r="25" spans="1:17" ht="16.5" customHeight="1">
      <c r="A25" s="215"/>
      <c r="C25" s="181" t="s">
        <v>166</v>
      </c>
      <c r="D25" s="973">
        <v>0</v>
      </c>
      <c r="E25" s="966"/>
      <c r="F25" s="969">
        <v>0</v>
      </c>
      <c r="G25" s="455"/>
      <c r="H25" s="181" t="s">
        <v>172</v>
      </c>
      <c r="I25" s="984">
        <v>1115.7</v>
      </c>
      <c r="J25" s="976"/>
      <c r="K25" s="977">
        <v>0.41820976085163802</v>
      </c>
      <c r="L25" s="455"/>
      <c r="M25" s="181" t="s">
        <v>175</v>
      </c>
      <c r="N25" s="995">
        <v>646</v>
      </c>
      <c r="O25" s="988"/>
      <c r="P25" s="989">
        <v>0.57885304659498205</v>
      </c>
      <c r="Q25" s="231"/>
    </row>
    <row r="26" spans="1:17" ht="16.5" customHeight="1">
      <c r="A26" s="215"/>
      <c r="C26" s="181" t="s">
        <v>167</v>
      </c>
      <c r="D26" s="973">
        <v>1803.6</v>
      </c>
      <c r="E26" s="966"/>
      <c r="F26" s="969">
        <v>0.67616191904047973</v>
      </c>
      <c r="G26" s="455"/>
      <c r="H26" s="181" t="s">
        <v>173</v>
      </c>
      <c r="I26" s="984">
        <v>1437.1</v>
      </c>
      <c r="J26" s="976"/>
      <c r="K26" s="977">
        <v>0.53868355948721791</v>
      </c>
      <c r="L26" s="455"/>
      <c r="M26" s="181" t="s">
        <v>64</v>
      </c>
      <c r="N26" s="995">
        <v>14.9</v>
      </c>
      <c r="O26" s="988"/>
      <c r="P26" s="989">
        <v>1.3440860215053764E-2</v>
      </c>
      <c r="Q26" s="231"/>
    </row>
    <row r="27" spans="1:17" ht="16.5" customHeight="1">
      <c r="A27" s="215"/>
      <c r="C27" s="181" t="s">
        <v>168</v>
      </c>
      <c r="D27" s="973">
        <v>1364.7</v>
      </c>
      <c r="E27" s="966"/>
      <c r="F27" s="969">
        <v>0.51161919040479764</v>
      </c>
      <c r="G27" s="455"/>
      <c r="H27" s="181" t="s">
        <v>174</v>
      </c>
      <c r="I27" s="984">
        <v>115</v>
      </c>
      <c r="J27" s="976"/>
      <c r="K27" s="977">
        <v>4.310667966114401E-2</v>
      </c>
      <c r="L27" s="455"/>
      <c r="M27" s="181" t="s">
        <v>176</v>
      </c>
      <c r="N27" s="995">
        <v>14.6</v>
      </c>
      <c r="O27" s="987"/>
      <c r="P27" s="989">
        <v>1.3440860215053764E-2</v>
      </c>
      <c r="Q27" s="231"/>
    </row>
    <row r="28" spans="1:17" ht="16.5" customHeight="1">
      <c r="A28" s="215"/>
      <c r="C28" s="181" t="s">
        <v>169</v>
      </c>
      <c r="D28" s="973">
        <v>2.2999999999999998</v>
      </c>
      <c r="E28" s="966"/>
      <c r="F28" s="969">
        <v>7.4962518740629683E-4</v>
      </c>
      <c r="G28" s="455"/>
      <c r="H28" s="181"/>
      <c r="I28" s="979"/>
      <c r="J28" s="979"/>
      <c r="K28" s="980"/>
      <c r="L28" s="254"/>
      <c r="M28" s="181" t="s">
        <v>33</v>
      </c>
      <c r="N28" s="995">
        <v>440.3</v>
      </c>
      <c r="O28" s="996"/>
      <c r="P28" s="989">
        <v>0.3942652329749104</v>
      </c>
      <c r="Q28" s="231"/>
    </row>
    <row r="29" spans="1:17" ht="16.5" customHeight="1">
      <c r="A29" s="215"/>
      <c r="C29" s="181" t="s">
        <v>170</v>
      </c>
      <c r="D29" s="973">
        <v>317</v>
      </c>
      <c r="E29" s="966"/>
      <c r="F29" s="969">
        <v>0.11881559220389805</v>
      </c>
      <c r="G29" s="455"/>
      <c r="H29" s="181"/>
      <c r="I29" s="982"/>
      <c r="J29" s="982"/>
      <c r="K29" s="983"/>
      <c r="L29" s="455"/>
      <c r="M29" s="181"/>
      <c r="N29" s="992"/>
      <c r="O29" s="988"/>
      <c r="P29" s="986"/>
    </row>
    <row r="30" spans="1:17" ht="16.5" customHeight="1">
      <c r="A30" s="215"/>
      <c r="C30" s="181" t="s">
        <v>171</v>
      </c>
      <c r="D30" s="974">
        <v>544.9</v>
      </c>
      <c r="E30" s="968"/>
      <c r="F30" s="969">
        <v>0.20427286356821589</v>
      </c>
      <c r="G30" s="455"/>
      <c r="H30" s="181"/>
      <c r="I30" s="980"/>
      <c r="J30" s="980"/>
      <c r="K30" s="980"/>
      <c r="L30" s="455"/>
      <c r="M30" s="181"/>
      <c r="N30" s="993"/>
      <c r="O30" s="993"/>
      <c r="P30" s="994"/>
    </row>
    <row r="31" spans="1:17" ht="16.5" customHeight="1" thickBot="1">
      <c r="A31" s="215"/>
      <c r="C31" s="235"/>
      <c r="D31" s="967"/>
      <c r="E31" s="967"/>
      <c r="F31" s="972"/>
      <c r="G31" s="455"/>
      <c r="H31" s="235"/>
      <c r="I31" s="981"/>
      <c r="J31" s="981"/>
      <c r="K31" s="981"/>
      <c r="L31" s="455"/>
      <c r="M31" s="235"/>
      <c r="N31" s="991"/>
      <c r="O31" s="991"/>
      <c r="P31" s="991"/>
    </row>
    <row r="32" spans="1:17" ht="16.899999999999999" customHeight="1">
      <c r="A32" s="215"/>
      <c r="D32" s="232"/>
      <c r="E32" s="232"/>
      <c r="F32" s="603"/>
      <c r="I32" s="216"/>
      <c r="J32" s="216"/>
      <c r="K32" s="603"/>
      <c r="N32" s="216"/>
      <c r="O32" s="216"/>
      <c r="P32" s="603"/>
    </row>
    <row r="33" spans="1:16" ht="16.899999999999999" customHeight="1">
      <c r="A33" s="215"/>
      <c r="C33" s="386" t="s">
        <v>181</v>
      </c>
      <c r="D33" s="232"/>
      <c r="E33" s="232"/>
      <c r="F33" s="232"/>
      <c r="G33" s="451"/>
      <c r="H33" s="451"/>
      <c r="I33" s="232"/>
      <c r="J33" s="232"/>
      <c r="K33" s="232"/>
      <c r="L33" s="451"/>
      <c r="M33" s="451"/>
      <c r="N33" s="232"/>
      <c r="O33" s="232"/>
      <c r="P33" s="232"/>
    </row>
    <row r="34" spans="1:16" ht="16.5" customHeight="1">
      <c r="A34" s="215"/>
      <c r="C34" s="391" t="s">
        <v>182</v>
      </c>
    </row>
    <row r="35" spans="1:16" ht="16.5" customHeight="1">
      <c r="A35" s="215"/>
      <c r="C35" s="299" t="s">
        <v>183</v>
      </c>
    </row>
    <row r="36" spans="1:16" ht="24.75" customHeight="1">
      <c r="A36" s="215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218"/>
      <c r="D48" s="244"/>
      <c r="E48" s="244"/>
      <c r="F48" s="244"/>
      <c r="G48" s="218"/>
      <c r="H48" s="218"/>
      <c r="I48" s="244"/>
      <c r="J48" s="244"/>
      <c r="K48" s="244"/>
    </row>
    <row r="53" spans="1:16">
      <c r="C53" s="218"/>
      <c r="D53" s="244"/>
      <c r="E53" s="244"/>
      <c r="F53" s="244"/>
      <c r="G53" s="218"/>
      <c r="H53" s="218"/>
      <c r="I53" s="244"/>
      <c r="J53" s="244"/>
      <c r="K53" s="244"/>
    </row>
    <row r="54" spans="1:16">
      <c r="C54" s="218"/>
      <c r="D54" s="244"/>
      <c r="E54" s="244"/>
      <c r="F54" s="244"/>
      <c r="G54" s="218"/>
      <c r="H54" s="218"/>
      <c r="I54" s="244"/>
      <c r="J54" s="244"/>
      <c r="K54" s="244"/>
    </row>
    <row r="64" spans="1:16" s="218" customFormat="1">
      <c r="A64" s="216"/>
      <c r="B64" s="216"/>
      <c r="C64" s="216"/>
      <c r="D64" s="231"/>
      <c r="E64" s="231"/>
      <c r="F64" s="231"/>
      <c r="G64" s="216"/>
      <c r="H64" s="216"/>
      <c r="I64" s="231"/>
      <c r="J64" s="231"/>
      <c r="K64" s="231"/>
      <c r="L64" s="216"/>
      <c r="M64" s="216"/>
      <c r="N64" s="231"/>
      <c r="O64" s="231"/>
      <c r="P64" s="231"/>
    </row>
    <row r="65" spans="1:16">
      <c r="B65" s="267"/>
    </row>
    <row r="66" spans="1:16">
      <c r="B66" s="267"/>
    </row>
    <row r="67" spans="1:16">
      <c r="B67" s="267"/>
    </row>
    <row r="68" spans="1:16">
      <c r="B68" s="267"/>
    </row>
    <row r="69" spans="1:16">
      <c r="B69" s="268"/>
    </row>
    <row r="70" spans="1:16" s="218" customFormat="1">
      <c r="A70" s="216"/>
      <c r="B70" s="268"/>
      <c r="C70" s="216"/>
      <c r="D70" s="231"/>
      <c r="E70" s="231"/>
      <c r="F70" s="231"/>
      <c r="G70" s="216"/>
      <c r="H70" s="216"/>
      <c r="I70" s="231"/>
      <c r="J70" s="231"/>
      <c r="K70" s="231"/>
      <c r="L70" s="216"/>
      <c r="M70" s="216"/>
      <c r="N70" s="231"/>
      <c r="O70" s="231"/>
      <c r="P70" s="231"/>
    </row>
    <row r="71" spans="1:16" s="218" customFormat="1">
      <c r="A71" s="216"/>
      <c r="B71" s="268"/>
      <c r="C71" s="216"/>
      <c r="D71" s="231"/>
      <c r="E71" s="231"/>
      <c r="F71" s="231"/>
      <c r="G71" s="216"/>
      <c r="H71" s="216"/>
      <c r="I71" s="231"/>
      <c r="J71" s="231"/>
      <c r="K71" s="231"/>
      <c r="L71" s="216"/>
      <c r="M71" s="216"/>
      <c r="N71" s="231"/>
      <c r="O71" s="231"/>
      <c r="P71" s="231"/>
    </row>
    <row r="72" spans="1:16">
      <c r="B72" s="269"/>
    </row>
    <row r="73" spans="1:16">
      <c r="B73" s="269"/>
    </row>
    <row r="84" spans="1:16">
      <c r="B84" s="269"/>
    </row>
    <row r="85" spans="1:16">
      <c r="B85" s="269"/>
    </row>
    <row r="86" spans="1:16">
      <c r="B86" s="269"/>
    </row>
    <row r="87" spans="1:16" s="218" customFormat="1">
      <c r="A87" s="216"/>
      <c r="B87" s="269"/>
      <c r="C87" s="216"/>
      <c r="D87" s="231"/>
      <c r="E87" s="231"/>
      <c r="F87" s="231"/>
      <c r="G87" s="216"/>
      <c r="H87" s="216"/>
      <c r="I87" s="231"/>
      <c r="J87" s="231"/>
      <c r="K87" s="231"/>
      <c r="L87" s="216"/>
      <c r="M87" s="216"/>
      <c r="N87" s="231"/>
      <c r="O87" s="231"/>
      <c r="P87" s="231"/>
    </row>
    <row r="88" spans="1:16">
      <c r="B88" s="269"/>
    </row>
    <row r="90" spans="1:16">
      <c r="B90" s="218"/>
    </row>
    <row r="92" spans="1:16" s="218" customFormat="1">
      <c r="A92" s="216"/>
      <c r="B92" s="216"/>
      <c r="C92" s="216"/>
      <c r="D92" s="231"/>
      <c r="E92" s="231"/>
      <c r="F92" s="231"/>
      <c r="G92" s="216"/>
      <c r="H92" s="216"/>
      <c r="I92" s="231"/>
      <c r="J92" s="231"/>
      <c r="K92" s="231"/>
      <c r="L92" s="216"/>
      <c r="M92" s="216"/>
      <c r="N92" s="231"/>
      <c r="O92" s="231"/>
      <c r="P92" s="231"/>
    </row>
    <row r="93" spans="1:16" s="218" customFormat="1">
      <c r="A93" s="216"/>
      <c r="B93" s="216"/>
      <c r="C93" s="216"/>
      <c r="D93" s="231"/>
      <c r="E93" s="231"/>
      <c r="F93" s="231"/>
      <c r="G93" s="216"/>
      <c r="H93" s="216"/>
      <c r="I93" s="231"/>
      <c r="J93" s="231"/>
      <c r="K93" s="231"/>
      <c r="L93" s="216"/>
      <c r="M93" s="216"/>
      <c r="N93" s="231"/>
      <c r="O93" s="231"/>
      <c r="P93" s="231"/>
    </row>
    <row r="96" spans="1:16">
      <c r="B96" s="218"/>
    </row>
    <row r="97" spans="2:2">
      <c r="B97" s="218"/>
    </row>
    <row r="113" spans="2:16">
      <c r="B113" s="218"/>
    </row>
    <row r="115" spans="2:16">
      <c r="L115" s="218"/>
      <c r="M115" s="218"/>
      <c r="N115" s="244"/>
      <c r="O115" s="244"/>
      <c r="P115" s="244"/>
    </row>
    <row r="118" spans="2:16">
      <c r="B118" s="218"/>
    </row>
    <row r="119" spans="2:16">
      <c r="B119" s="218"/>
    </row>
    <row r="121" spans="2:16">
      <c r="L121" s="218"/>
      <c r="M121" s="218"/>
      <c r="N121" s="244"/>
      <c r="O121" s="244"/>
      <c r="P121" s="244"/>
    </row>
    <row r="122" spans="2:16">
      <c r="L122" s="218"/>
      <c r="M122" s="218"/>
      <c r="N122" s="244"/>
      <c r="O122" s="244"/>
      <c r="P122" s="244"/>
    </row>
    <row r="138" spans="12:16">
      <c r="L138" s="218"/>
      <c r="M138" s="218"/>
      <c r="N138" s="244"/>
      <c r="O138" s="244"/>
      <c r="P138" s="244"/>
    </row>
    <row r="143" spans="12:16">
      <c r="L143" s="218"/>
      <c r="M143" s="218"/>
      <c r="N143" s="244"/>
      <c r="O143" s="244"/>
      <c r="P143" s="244"/>
    </row>
    <row r="144" spans="12:16">
      <c r="L144" s="218"/>
      <c r="M144" s="218"/>
      <c r="N144" s="244"/>
      <c r="O144" s="244"/>
      <c r="P144" s="244"/>
    </row>
  </sheetData>
  <mergeCells count="6">
    <mergeCell ref="D8:F8"/>
    <mergeCell ref="I8:K8"/>
    <mergeCell ref="N8:P8"/>
    <mergeCell ref="D23:F23"/>
    <mergeCell ref="I23:K23"/>
    <mergeCell ref="N23:P23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showGridLines="0" view="pageBreakPreview" topLeftCell="A19" zoomScale="91" zoomScaleNormal="100" zoomScaleSheetLayoutView="91" workbookViewId="0">
      <selection activeCell="R26" sqref="R26"/>
    </sheetView>
  </sheetViews>
  <sheetFormatPr defaultRowHeight="11.25"/>
  <cols>
    <col min="1" max="1" width="19" style="216" customWidth="1"/>
    <col min="2" max="2" width="3.7109375" style="216" customWidth="1"/>
    <col min="3" max="3" width="14.5703125" style="219" customWidth="1"/>
    <col min="4" max="4" width="13.140625" style="216" customWidth="1"/>
    <col min="5" max="5" width="0.5703125" style="216" customWidth="1"/>
    <col min="6" max="6" width="13.140625" style="216" customWidth="1"/>
    <col min="7" max="7" width="0.5703125" style="216" customWidth="1"/>
    <col min="8" max="8" width="13.140625" style="216" bestFit="1" customWidth="1"/>
    <col min="9" max="9" width="0.5703125" style="216" customWidth="1"/>
    <col min="10" max="10" width="13.140625" style="216" customWidth="1"/>
    <col min="11" max="11" width="0.5703125" style="216" customWidth="1"/>
    <col min="12" max="12" width="13.140625" style="216" customWidth="1"/>
    <col min="13" max="13" width="0.5703125" style="216" customWidth="1"/>
    <col min="14" max="14" width="13.140625" style="216" customWidth="1"/>
    <col min="15" max="15" width="0.5703125" style="216" customWidth="1"/>
    <col min="16" max="16" width="12.7109375" style="216" customWidth="1"/>
    <col min="17" max="17" width="1.5703125" style="216" customWidth="1"/>
    <col min="18" max="18" width="12.7109375" style="274" customWidth="1"/>
    <col min="19" max="20" width="1.28515625" style="216" customWidth="1"/>
    <col min="21" max="21" width="9.85546875" style="216" customWidth="1"/>
    <col min="22" max="16384" width="9.140625" style="216"/>
  </cols>
  <sheetData>
    <row r="1" spans="1:21" s="389" customFormat="1" ht="30" customHeight="1">
      <c r="A1" s="624"/>
      <c r="B1" s="394"/>
      <c r="C1" s="1625" t="s">
        <v>194</v>
      </c>
      <c r="D1" s="1625"/>
      <c r="E1" s="1625"/>
      <c r="F1" s="1625"/>
      <c r="G1" s="1625"/>
      <c r="H1" s="1625"/>
      <c r="I1" s="1625"/>
      <c r="J1" s="1625"/>
      <c r="K1" s="1625"/>
      <c r="L1" s="1625"/>
      <c r="M1" s="1625"/>
      <c r="N1" s="1625"/>
      <c r="O1" s="1625"/>
      <c r="P1" s="1625"/>
      <c r="Q1" s="1625"/>
      <c r="R1" s="1625"/>
      <c r="S1" s="1625"/>
      <c r="T1" s="1625"/>
      <c r="U1" s="302"/>
    </row>
    <row r="2" spans="1:21" s="389" customFormat="1" ht="36" hidden="1" customHeight="1">
      <c r="A2" s="395"/>
      <c r="C2" s="396"/>
      <c r="F2" s="390"/>
      <c r="G2" s="390"/>
      <c r="H2" s="390"/>
      <c r="I2" s="390"/>
      <c r="J2" s="390"/>
      <c r="K2" s="390"/>
      <c r="R2" s="217"/>
      <c r="U2" s="390"/>
    </row>
    <row r="3" spans="1:21" s="389" customFormat="1" ht="36" hidden="1" customHeight="1">
      <c r="A3" s="395"/>
      <c r="C3" s="214"/>
      <c r="F3" s="390"/>
      <c r="G3" s="390"/>
      <c r="H3" s="390"/>
      <c r="I3" s="390"/>
      <c r="J3" s="390"/>
      <c r="K3" s="390"/>
      <c r="R3" s="217"/>
      <c r="U3" s="390"/>
    </row>
    <row r="4" spans="1:21" s="389" customFormat="1" ht="36" hidden="1" customHeight="1">
      <c r="A4" s="395"/>
      <c r="C4" s="214"/>
      <c r="F4" s="390"/>
      <c r="G4" s="390"/>
      <c r="H4" s="390"/>
      <c r="I4" s="390"/>
      <c r="J4" s="390"/>
      <c r="K4" s="390"/>
      <c r="R4" s="217"/>
      <c r="U4" s="390"/>
    </row>
    <row r="5" spans="1:21" s="389" customFormat="1" ht="36" hidden="1" customHeight="1">
      <c r="A5" s="395"/>
      <c r="C5" s="214"/>
      <c r="F5" s="390"/>
      <c r="G5" s="390"/>
      <c r="H5" s="390"/>
      <c r="I5" s="390"/>
      <c r="J5" s="390"/>
      <c r="K5" s="390"/>
      <c r="R5" s="217"/>
      <c r="U5" s="390"/>
    </row>
    <row r="6" spans="1:21" s="389" customFormat="1" ht="36" hidden="1" customHeight="1">
      <c r="A6" s="395"/>
      <c r="C6" s="214"/>
      <c r="F6" s="390"/>
      <c r="G6" s="390"/>
      <c r="H6" s="390"/>
      <c r="I6" s="390"/>
      <c r="J6" s="390"/>
      <c r="K6" s="390"/>
      <c r="R6" s="217"/>
      <c r="U6" s="390"/>
    </row>
    <row r="7" spans="1:21" s="389" customFormat="1" ht="36" hidden="1" customHeight="1">
      <c r="A7" s="395"/>
      <c r="C7" s="214"/>
      <c r="F7" s="390"/>
      <c r="G7" s="390"/>
      <c r="H7" s="390"/>
      <c r="I7" s="390"/>
      <c r="J7" s="390"/>
      <c r="K7" s="390"/>
      <c r="R7" s="217"/>
      <c r="U7" s="390"/>
    </row>
    <row r="8" spans="1:21" s="389" customFormat="1" ht="36" hidden="1" customHeight="1">
      <c r="A8" s="395"/>
      <c r="C8" s="214"/>
      <c r="F8" s="390"/>
      <c r="G8" s="390"/>
      <c r="H8" s="390"/>
      <c r="I8" s="390"/>
      <c r="J8" s="390"/>
      <c r="K8" s="390"/>
      <c r="R8" s="217"/>
      <c r="U8" s="390"/>
    </row>
    <row r="9" spans="1:21" s="389" customFormat="1" ht="28.5" hidden="1" customHeight="1">
      <c r="A9" s="395"/>
      <c r="C9" s="214"/>
      <c r="F9" s="390"/>
      <c r="G9" s="390"/>
      <c r="H9" s="390"/>
      <c r="I9" s="390"/>
      <c r="J9" s="390"/>
      <c r="K9" s="390"/>
      <c r="R9" s="217"/>
      <c r="U9" s="390"/>
    </row>
    <row r="10" spans="1:21" s="389" customFormat="1" ht="24.75" customHeight="1">
      <c r="A10" s="395"/>
      <c r="C10" s="214"/>
      <c r="F10" s="390"/>
      <c r="G10" s="390"/>
      <c r="H10" s="390"/>
      <c r="I10" s="390"/>
      <c r="J10" s="390"/>
      <c r="K10" s="390"/>
      <c r="R10" s="217"/>
      <c r="U10" s="390"/>
    </row>
    <row r="11" spans="1:21" s="389" customFormat="1" ht="2.25" customHeight="1">
      <c r="A11" s="395"/>
      <c r="C11" s="214"/>
      <c r="F11" s="390"/>
      <c r="G11" s="390"/>
      <c r="H11" s="390"/>
      <c r="I11" s="390"/>
      <c r="J11" s="390"/>
      <c r="K11" s="390"/>
      <c r="R11" s="217"/>
      <c r="U11" s="390"/>
    </row>
    <row r="12" spans="1:21" ht="16.899999999999999" customHeight="1">
      <c r="A12" s="215"/>
      <c r="C12" s="178" t="s">
        <v>195</v>
      </c>
      <c r="D12" s="184"/>
      <c r="E12" s="184"/>
      <c r="F12" s="184"/>
      <c r="G12" s="184"/>
      <c r="H12" s="184"/>
      <c r="I12" s="184"/>
      <c r="J12" s="184"/>
      <c r="K12" s="184"/>
      <c r="L12" s="401"/>
      <c r="M12" s="401"/>
      <c r="N12" s="401"/>
      <c r="O12" s="401"/>
      <c r="P12" s="401"/>
      <c r="Q12" s="401"/>
      <c r="R12" s="401"/>
      <c r="S12" s="401"/>
      <c r="T12" s="401"/>
    </row>
    <row r="13" spans="1:21" ht="16.899999999999999" customHeight="1">
      <c r="A13" s="402"/>
      <c r="C13" s="392"/>
      <c r="D13" s="184"/>
      <c r="E13" s="184"/>
      <c r="F13" s="184"/>
      <c r="G13" s="184"/>
      <c r="H13" s="184"/>
      <c r="I13" s="184"/>
      <c r="J13" s="184"/>
      <c r="K13" s="184"/>
      <c r="L13" s="401"/>
      <c r="M13" s="401"/>
      <c r="N13" s="401"/>
      <c r="O13" s="401"/>
      <c r="P13" s="401"/>
      <c r="Q13" s="401"/>
      <c r="R13" s="344"/>
      <c r="S13" s="401"/>
      <c r="T13" s="401"/>
      <c r="U13" s="629"/>
    </row>
    <row r="14" spans="1:21" ht="24" customHeight="1">
      <c r="A14" s="402"/>
      <c r="C14" s="401" t="s">
        <v>201</v>
      </c>
      <c r="D14" s="275" t="s">
        <v>208</v>
      </c>
      <c r="E14" s="449"/>
      <c r="F14" s="275" t="s">
        <v>202</v>
      </c>
      <c r="G14" s="449"/>
      <c r="H14" s="275" t="s">
        <v>203</v>
      </c>
      <c r="I14" s="449"/>
      <c r="J14" s="275" t="s">
        <v>204</v>
      </c>
      <c r="K14" s="449"/>
      <c r="L14" s="275" t="s">
        <v>423</v>
      </c>
      <c r="M14" s="449"/>
      <c r="N14" s="449" t="s">
        <v>206</v>
      </c>
      <c r="O14" s="449"/>
      <c r="P14" s="449" t="s">
        <v>207</v>
      </c>
      <c r="Q14" s="449"/>
      <c r="R14" s="449" t="s">
        <v>6</v>
      </c>
      <c r="S14" s="213"/>
      <c r="T14" s="217"/>
      <c r="U14" s="217"/>
    </row>
    <row r="15" spans="1:21" ht="28.5" customHeight="1">
      <c r="A15" s="630"/>
      <c r="B15" s="631"/>
      <c r="C15" s="182" t="s">
        <v>200</v>
      </c>
      <c r="D15" s="1001">
        <v>12842.486999999999</v>
      </c>
      <c r="E15" s="1001"/>
      <c r="F15" s="1001">
        <v>11984.732</v>
      </c>
      <c r="G15" s="1001"/>
      <c r="H15" s="1001">
        <v>23705.922999999999</v>
      </c>
      <c r="I15" s="1001"/>
      <c r="J15" s="1001">
        <v>14263.71</v>
      </c>
      <c r="K15" s="1001"/>
      <c r="L15" s="1001">
        <v>6493.2060000000001</v>
      </c>
      <c r="M15" s="1001"/>
      <c r="N15" s="1001">
        <v>821.19399999999996</v>
      </c>
      <c r="O15" s="1001"/>
      <c r="P15" s="1001">
        <v>454.27100000000002</v>
      </c>
      <c r="Q15" s="1002"/>
      <c r="R15" s="1003">
        <v>70566.523000000001</v>
      </c>
      <c r="S15" s="632"/>
      <c r="T15" s="390"/>
      <c r="U15" s="390"/>
    </row>
    <row r="16" spans="1:21" ht="28.5" customHeight="1" thickBot="1">
      <c r="A16" s="402"/>
      <c r="C16" s="183" t="s">
        <v>7</v>
      </c>
      <c r="D16" s="998">
        <v>0.1819912113283518</v>
      </c>
      <c r="E16" s="999"/>
      <c r="F16" s="998">
        <v>0.16983594331266683</v>
      </c>
      <c r="G16" s="999"/>
      <c r="H16" s="998">
        <v>0.33593724038238354</v>
      </c>
      <c r="I16" s="999"/>
      <c r="J16" s="998">
        <v>0.20213139876538908</v>
      </c>
      <c r="K16" s="999"/>
      <c r="L16" s="998">
        <v>9.2015388089902062E-2</v>
      </c>
      <c r="M16" s="999"/>
      <c r="N16" s="998">
        <v>1.1637161150762663E-2</v>
      </c>
      <c r="O16" s="999"/>
      <c r="P16" s="998">
        <v>6.4374859449997275E-3</v>
      </c>
      <c r="Q16" s="999"/>
      <c r="R16" s="1000">
        <v>0.99998582897445576</v>
      </c>
      <c r="S16" s="271"/>
      <c r="T16" s="393"/>
      <c r="U16" s="594"/>
    </row>
    <row r="17" spans="1:21" ht="7.5" customHeight="1">
      <c r="A17" s="402"/>
      <c r="C17" s="397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401"/>
      <c r="S17" s="184"/>
      <c r="T17" s="451"/>
      <c r="U17" s="451"/>
    </row>
    <row r="18" spans="1:21" ht="12.75" customHeight="1">
      <c r="A18" s="402"/>
      <c r="C18" s="5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401"/>
      <c r="S18" s="184"/>
      <c r="T18" s="451"/>
      <c r="U18" s="451"/>
    </row>
    <row r="19" spans="1:21" ht="12.75" customHeight="1">
      <c r="A19" s="402"/>
      <c r="C19" s="5"/>
      <c r="D19" s="184"/>
      <c r="E19" s="184"/>
      <c r="F19" s="184"/>
      <c r="G19" s="184"/>
      <c r="H19" s="184"/>
      <c r="I19" s="184"/>
      <c r="J19" s="633"/>
      <c r="K19" s="184"/>
      <c r="L19" s="184"/>
      <c r="M19" s="184"/>
      <c r="N19" s="184"/>
      <c r="O19" s="184"/>
      <c r="P19" s="184"/>
      <c r="Q19" s="184"/>
      <c r="R19" s="401"/>
      <c r="S19" s="184"/>
      <c r="T19" s="451"/>
      <c r="U19" s="451"/>
    </row>
    <row r="20" spans="1:21" ht="10.5" customHeight="1">
      <c r="A20" s="402"/>
      <c r="C20" s="397"/>
      <c r="D20" s="634"/>
      <c r="E20" s="634"/>
      <c r="F20" s="634"/>
      <c r="G20" s="634"/>
      <c r="H20" s="634"/>
      <c r="I20" s="634"/>
      <c r="J20" s="634"/>
      <c r="K20" s="634"/>
      <c r="L20" s="634"/>
      <c r="M20" s="634"/>
      <c r="N20" s="634"/>
      <c r="O20" s="634"/>
      <c r="P20" s="634"/>
      <c r="Q20" s="272"/>
      <c r="R20" s="635"/>
      <c r="S20" s="184"/>
      <c r="T20" s="451"/>
      <c r="U20" s="451"/>
    </row>
    <row r="21" spans="1:21" ht="10.5" customHeight="1">
      <c r="A21" s="402"/>
      <c r="C21" s="397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401"/>
      <c r="S21" s="184"/>
      <c r="T21" s="451"/>
      <c r="U21" s="451"/>
    </row>
    <row r="22" spans="1:21" ht="16.899999999999999" customHeight="1">
      <c r="A22" s="402"/>
      <c r="C22" s="178" t="s">
        <v>196</v>
      </c>
      <c r="D22" s="184"/>
      <c r="E22" s="184"/>
      <c r="F22" s="636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401"/>
      <c r="S22" s="184"/>
      <c r="T22" s="184"/>
      <c r="U22" s="451"/>
    </row>
    <row r="23" spans="1:21" ht="12.75" customHeight="1">
      <c r="A23" s="402"/>
      <c r="C23" s="392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344"/>
      <c r="S23" s="184"/>
      <c r="T23" s="390"/>
      <c r="U23" s="390"/>
    </row>
    <row r="24" spans="1:21" ht="24" customHeight="1">
      <c r="A24" s="402"/>
      <c r="C24" s="401" t="s">
        <v>201</v>
      </c>
      <c r="D24" s="275" t="s">
        <v>208</v>
      </c>
      <c r="E24" s="449"/>
      <c r="F24" s="275" t="s">
        <v>202</v>
      </c>
      <c r="G24" s="449"/>
      <c r="H24" s="275" t="s">
        <v>203</v>
      </c>
      <c r="I24" s="449"/>
      <c r="J24" s="275" t="s">
        <v>204</v>
      </c>
      <c r="K24" s="449"/>
      <c r="L24" s="275" t="s">
        <v>205</v>
      </c>
      <c r="M24" s="449"/>
      <c r="N24" s="449" t="s">
        <v>206</v>
      </c>
      <c r="O24" s="449"/>
      <c r="P24" s="449" t="s">
        <v>207</v>
      </c>
      <c r="Q24" s="449"/>
      <c r="R24" s="449" t="s">
        <v>6</v>
      </c>
      <c r="S24" s="213"/>
      <c r="T24" s="217"/>
      <c r="U24" s="637"/>
    </row>
    <row r="25" spans="1:21" ht="28.5" customHeight="1">
      <c r="A25" s="630"/>
      <c r="B25" s="631"/>
      <c r="C25" s="182" t="s">
        <v>200</v>
      </c>
      <c r="D25" s="1007">
        <v>7482.5330000000004</v>
      </c>
      <c r="E25" s="1007"/>
      <c r="F25" s="1007">
        <v>8958.4779999999992</v>
      </c>
      <c r="G25" s="1007"/>
      <c r="H25" s="1007">
        <v>18128.574000000001</v>
      </c>
      <c r="I25" s="1007"/>
      <c r="J25" s="1007">
        <v>15263.01</v>
      </c>
      <c r="K25" s="1007"/>
      <c r="L25" s="1007">
        <v>6614.67</v>
      </c>
      <c r="M25" s="1007"/>
      <c r="N25" s="1007">
        <v>47618.911</v>
      </c>
      <c r="O25" s="1007"/>
      <c r="P25" s="1007">
        <v>314.46199999999999</v>
      </c>
      <c r="Q25" s="1009"/>
      <c r="R25" s="1008">
        <v>104380.63800000001</v>
      </c>
      <c r="S25" s="638"/>
      <c r="T25" s="390"/>
      <c r="U25" s="390"/>
    </row>
    <row r="26" spans="1:21" ht="28.5" customHeight="1" thickBot="1">
      <c r="A26" s="402"/>
      <c r="C26" s="183" t="s">
        <v>7</v>
      </c>
      <c r="D26" s="1004">
        <v>7.1685066726647137E-2</v>
      </c>
      <c r="E26" s="1006"/>
      <c r="F26" s="1004">
        <v>8.5825093347292991E-2</v>
      </c>
      <c r="G26" s="1006"/>
      <c r="H26" s="1004">
        <v>0.17367755502701562</v>
      </c>
      <c r="I26" s="1006"/>
      <c r="J26" s="1004">
        <v>0.14622453256129742</v>
      </c>
      <c r="K26" s="1006"/>
      <c r="L26" s="1004">
        <v>6.33706607541525E-2</v>
      </c>
      <c r="M26" s="1006"/>
      <c r="N26" s="1004">
        <v>0.45620444473619715</v>
      </c>
      <c r="O26" s="1006"/>
      <c r="P26" s="1004">
        <v>3.0126468473971194E-3</v>
      </c>
      <c r="Q26" s="1006"/>
      <c r="R26" s="1005">
        <v>1</v>
      </c>
      <c r="S26" s="271"/>
      <c r="T26" s="232"/>
      <c r="U26" s="607"/>
    </row>
    <row r="27" spans="1:21" ht="5.25" customHeight="1">
      <c r="A27" s="402"/>
      <c r="C27" s="4"/>
      <c r="D27" s="639"/>
      <c r="E27" s="639"/>
      <c r="F27" s="639"/>
      <c r="G27" s="639"/>
      <c r="H27" s="639"/>
      <c r="I27" s="639"/>
      <c r="J27" s="639"/>
      <c r="K27" s="639"/>
      <c r="L27" s="639"/>
      <c r="M27" s="639"/>
      <c r="N27" s="639"/>
      <c r="O27" s="639"/>
      <c r="P27" s="639"/>
      <c r="Q27" s="639"/>
      <c r="R27" s="640"/>
      <c r="S27" s="639"/>
      <c r="T27" s="641"/>
      <c r="U27" s="641"/>
    </row>
    <row r="28" spans="1:21" ht="12.75" customHeight="1">
      <c r="A28" s="402"/>
      <c r="C28" s="5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401"/>
      <c r="S28" s="639"/>
      <c r="T28" s="641"/>
      <c r="U28" s="641"/>
    </row>
    <row r="29" spans="1:21" ht="12.75" customHeight="1">
      <c r="A29" s="402"/>
      <c r="C29" s="5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40"/>
      <c r="S29" s="639"/>
      <c r="T29" s="641"/>
      <c r="U29" s="641"/>
    </row>
    <row r="30" spans="1:21" ht="10.5" customHeight="1">
      <c r="A30" s="402"/>
      <c r="C30" s="5"/>
      <c r="D30" s="639"/>
      <c r="E30" s="639"/>
      <c r="F30" s="639"/>
      <c r="G30" s="639"/>
      <c r="H30" s="639"/>
      <c r="I30" s="639"/>
      <c r="J30" s="639"/>
      <c r="K30" s="639"/>
      <c r="L30" s="639"/>
      <c r="M30" s="639"/>
      <c r="N30" s="639"/>
      <c r="O30" s="639"/>
      <c r="P30" s="639"/>
      <c r="Q30" s="639"/>
      <c r="R30" s="640"/>
      <c r="S30" s="639"/>
      <c r="T30" s="641"/>
      <c r="U30" s="641"/>
    </row>
    <row r="31" spans="1:21" ht="10.5" customHeight="1">
      <c r="A31" s="402"/>
      <c r="B31" s="218"/>
      <c r="C31" s="4"/>
      <c r="D31" s="634"/>
      <c r="E31" s="634"/>
      <c r="F31" s="634"/>
      <c r="G31" s="634"/>
      <c r="H31" s="634"/>
      <c r="I31" s="634"/>
      <c r="J31" s="634"/>
      <c r="K31" s="634"/>
      <c r="L31" s="634"/>
      <c r="M31" s="634"/>
      <c r="N31" s="634"/>
      <c r="O31" s="634"/>
      <c r="P31" s="634"/>
      <c r="Q31" s="634"/>
      <c r="R31" s="635"/>
      <c r="S31" s="639"/>
      <c r="T31" s="639"/>
      <c r="U31" s="639"/>
    </row>
    <row r="32" spans="1:21" ht="16.5" customHeight="1">
      <c r="A32" s="402"/>
      <c r="B32" s="218"/>
      <c r="C32" s="178" t="s">
        <v>197</v>
      </c>
      <c r="D32" s="184"/>
      <c r="E32" s="184"/>
      <c r="F32" s="636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401"/>
      <c r="S32" s="184"/>
      <c r="T32" s="642"/>
      <c r="U32" s="642"/>
    </row>
    <row r="33" spans="1:19" ht="12.75" customHeight="1">
      <c r="A33" s="402"/>
      <c r="C33" s="392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344"/>
      <c r="S33" s="184"/>
    </row>
    <row r="34" spans="1:19" ht="24" customHeight="1">
      <c r="A34" s="402"/>
      <c r="C34" s="401" t="s">
        <v>201</v>
      </c>
      <c r="D34" s="275" t="s">
        <v>208</v>
      </c>
      <c r="E34" s="449"/>
      <c r="F34" s="275" t="s">
        <v>202</v>
      </c>
      <c r="G34" s="449"/>
      <c r="H34" s="275" t="s">
        <v>203</v>
      </c>
      <c r="I34" s="449"/>
      <c r="J34" s="275" t="s">
        <v>204</v>
      </c>
      <c r="K34" s="449"/>
      <c r="L34" s="275" t="s">
        <v>205</v>
      </c>
      <c r="M34" s="449"/>
      <c r="N34" s="449" t="s">
        <v>206</v>
      </c>
      <c r="O34" s="449"/>
      <c r="P34" s="449" t="s">
        <v>207</v>
      </c>
      <c r="Q34" s="449"/>
      <c r="R34" s="449" t="s">
        <v>6</v>
      </c>
      <c r="S34" s="213"/>
    </row>
    <row r="35" spans="1:19" ht="28.5" customHeight="1">
      <c r="A35" s="630"/>
      <c r="B35" s="631"/>
      <c r="C35" s="182" t="s">
        <v>200</v>
      </c>
      <c r="D35" s="1034">
        <v>3667.317</v>
      </c>
      <c r="E35" s="1034"/>
      <c r="F35" s="1034">
        <v>4853.5680000000002</v>
      </c>
      <c r="G35" s="1034"/>
      <c r="H35" s="1034">
        <v>8117.4070000000002</v>
      </c>
      <c r="I35" s="1034"/>
      <c r="J35" s="1034">
        <v>13414.682000000001</v>
      </c>
      <c r="K35" s="1034"/>
      <c r="L35" s="1034">
        <v>4477.1049999999996</v>
      </c>
      <c r="M35" s="1034"/>
      <c r="N35" s="1034">
        <v>47165.608999999997</v>
      </c>
      <c r="O35" s="1034"/>
      <c r="P35" s="1034">
        <v>180.785</v>
      </c>
      <c r="Q35" s="1035"/>
      <c r="R35" s="1034">
        <v>81876.474000000002</v>
      </c>
      <c r="S35" s="632"/>
    </row>
    <row r="36" spans="1:19" ht="28.5" customHeight="1" thickBot="1">
      <c r="A36" s="215"/>
      <c r="C36" s="183" t="s">
        <v>7</v>
      </c>
      <c r="D36" s="1031">
        <v>4.4790851643171641E-2</v>
      </c>
      <c r="E36" s="1033"/>
      <c r="F36" s="1031">
        <v>5.9279152641575648E-2</v>
      </c>
      <c r="G36" s="1033"/>
      <c r="H36" s="1031">
        <v>9.9142117429238591E-2</v>
      </c>
      <c r="I36" s="1033"/>
      <c r="J36" s="1031">
        <v>0.16384049464562922</v>
      </c>
      <c r="K36" s="1033"/>
      <c r="L36" s="1031">
        <v>5.4681214044464098E-2</v>
      </c>
      <c r="M36" s="1033"/>
      <c r="N36" s="1031">
        <v>0.5760581360648237</v>
      </c>
      <c r="O36" s="1033"/>
      <c r="P36" s="1031">
        <v>2.2080213175765238E-3</v>
      </c>
      <c r="Q36" s="1033"/>
      <c r="R36" s="1032">
        <v>0.99999998778647936</v>
      </c>
      <c r="S36" s="271"/>
    </row>
    <row r="37" spans="1:19" ht="17.25" customHeight="1">
      <c r="A37" s="215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73"/>
      <c r="S37" s="231"/>
    </row>
    <row r="38" spans="1:19" ht="18" customHeight="1">
      <c r="A38" s="215"/>
      <c r="C38" s="4" t="s">
        <v>455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401"/>
    </row>
    <row r="39" spans="1:19" ht="18" customHeight="1">
      <c r="A39" s="215"/>
      <c r="C39" s="4" t="s">
        <v>198</v>
      </c>
    </row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spans="2:21" ht="18" customHeight="1"/>
    <row r="50" spans="2:21" ht="18" customHeight="1"/>
    <row r="51" spans="2:21" ht="18" customHeight="1"/>
    <row r="52" spans="2:21" ht="18" customHeight="1"/>
    <row r="53" spans="2:21" ht="18" customHeight="1"/>
    <row r="54" spans="2:21" ht="18" customHeight="1"/>
    <row r="55" spans="2:21" ht="18" customHeight="1"/>
    <row r="56" spans="2:21" ht="18" customHeight="1"/>
    <row r="57" spans="2:21" ht="18" customHeight="1"/>
    <row r="58" spans="2:21" ht="18" customHeight="1"/>
    <row r="59" spans="2:21" ht="18" customHeight="1"/>
    <row r="60" spans="2:21" s="218" customFormat="1" ht="18" customHeight="1">
      <c r="B60" s="216"/>
      <c r="C60" s="219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74"/>
      <c r="S60" s="216"/>
      <c r="T60" s="216"/>
      <c r="U60" s="216"/>
    </row>
    <row r="61" spans="2:21" ht="18" customHeight="1"/>
    <row r="62" spans="2:21" ht="18" customHeight="1"/>
    <row r="63" spans="2:21" ht="18" customHeight="1"/>
    <row r="64" spans="2:21" ht="18" customHeight="1"/>
    <row r="65" spans="2:21" ht="18" customHeight="1"/>
    <row r="66" spans="2:21" s="218" customFormat="1" ht="18" customHeight="1">
      <c r="B66" s="216"/>
      <c r="C66" s="219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74"/>
      <c r="S66" s="216"/>
      <c r="T66" s="216"/>
      <c r="U66" s="216"/>
    </row>
    <row r="67" spans="2:21" s="218" customFormat="1" ht="18" customHeight="1">
      <c r="B67" s="216"/>
      <c r="C67" s="219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74"/>
      <c r="S67" s="216"/>
      <c r="T67" s="216"/>
      <c r="U67" s="216"/>
    </row>
    <row r="68" spans="2:21" ht="18" customHeight="1"/>
    <row r="69" spans="2:21" ht="18" customHeight="1"/>
    <row r="70" spans="2:21" ht="18" customHeight="1"/>
    <row r="71" spans="2:21" ht="18" customHeight="1"/>
    <row r="72" spans="2:21" ht="18" customHeight="1"/>
    <row r="73" spans="2:21" ht="18" customHeight="1"/>
    <row r="74" spans="2:21" ht="18" customHeight="1"/>
    <row r="75" spans="2:21" ht="18" customHeight="1"/>
    <row r="76" spans="2:21" ht="18" customHeight="1"/>
    <row r="77" spans="2:21" ht="18" customHeight="1"/>
    <row r="78" spans="2:21" ht="18" customHeight="1"/>
    <row r="79" spans="2:21" ht="18" customHeight="1"/>
    <row r="80" spans="2:21" ht="18" customHeight="1"/>
    <row r="81" spans="2:21" ht="18" customHeight="1"/>
    <row r="82" spans="2:21" ht="18" customHeight="1"/>
    <row r="83" spans="2:21" s="218" customFormat="1" ht="17.100000000000001" customHeight="1">
      <c r="B83" s="216"/>
      <c r="C83" s="219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74"/>
      <c r="S83" s="216"/>
      <c r="T83" s="216"/>
      <c r="U83" s="216"/>
    </row>
    <row r="84" spans="2:21" ht="17.100000000000001" customHeight="1"/>
    <row r="85" spans="2:21" ht="17.100000000000001" customHeight="1"/>
    <row r="86" spans="2:21" ht="17.100000000000001" customHeight="1"/>
    <row r="87" spans="2:21" ht="17.100000000000001" customHeight="1"/>
    <row r="88" spans="2:21" s="218" customFormat="1" ht="17.100000000000001" customHeight="1">
      <c r="B88" s="216"/>
      <c r="C88" s="219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74"/>
      <c r="S88" s="216"/>
      <c r="T88" s="216"/>
      <c r="U88" s="216"/>
    </row>
    <row r="89" spans="2:21" s="218" customFormat="1" ht="17.100000000000001" customHeight="1">
      <c r="B89" s="216"/>
      <c r="C89" s="219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74"/>
      <c r="S89" s="216"/>
      <c r="T89" s="216"/>
      <c r="U89" s="216"/>
    </row>
  </sheetData>
  <mergeCells count="1">
    <mergeCell ref="C1:T1"/>
  </mergeCells>
  <phoneticPr fontId="6" type="noConversion"/>
  <hyperlinks>
    <hyperlink ref="C2:J2" location="ToC!A1" display="Loan Breakdown"/>
    <hyperlink ref="F2:L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topLeftCell="A10" zoomScale="90" zoomScaleNormal="85" zoomScaleSheetLayoutView="90" workbookViewId="0">
      <selection activeCell="L17" sqref="L17"/>
    </sheetView>
  </sheetViews>
  <sheetFormatPr defaultRowHeight="15"/>
  <cols>
    <col min="1" max="1" width="18.7109375" style="384" customWidth="1"/>
    <col min="2" max="2" width="3.85546875" style="384" customWidth="1"/>
    <col min="3" max="3" width="14.28515625" style="384" customWidth="1"/>
    <col min="4" max="4" width="24" style="384" customWidth="1"/>
    <col min="5" max="10" width="18.140625" style="384" customWidth="1"/>
    <col min="11" max="11" width="18.140625" style="1011" customWidth="1"/>
    <col min="12" max="12" width="18.140625" style="384" customWidth="1"/>
    <col min="13" max="14" width="1.28515625" style="384" customWidth="1"/>
    <col min="15" max="27" width="8.140625" style="384" customWidth="1"/>
    <col min="28" max="16384" width="9.140625" style="384"/>
  </cols>
  <sheetData>
    <row r="1" spans="1:25" ht="30" customHeight="1">
      <c r="A1" s="403"/>
      <c r="B1" s="398"/>
      <c r="C1" s="478" t="s">
        <v>209</v>
      </c>
      <c r="D1" s="568"/>
      <c r="E1" s="568"/>
      <c r="F1" s="568"/>
      <c r="G1" s="568"/>
      <c r="H1" s="568"/>
      <c r="I1" s="568"/>
      <c r="J1" s="568"/>
      <c r="K1" s="1012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398"/>
    </row>
    <row r="2" spans="1:25">
      <c r="A2" s="399"/>
    </row>
    <row r="3" spans="1:25" ht="15.75">
      <c r="A3" s="399"/>
      <c r="C3" s="281"/>
      <c r="D3" s="282"/>
      <c r="E3" s="282"/>
      <c r="F3" s="282"/>
      <c r="G3" s="282"/>
      <c r="H3" s="282"/>
      <c r="I3" s="282"/>
      <c r="J3" s="282"/>
      <c r="K3" s="1028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</row>
    <row r="4" spans="1:25" ht="15.75">
      <c r="A4" s="399"/>
      <c r="C4" s="286" t="s">
        <v>210</v>
      </c>
      <c r="D4" s="287"/>
      <c r="E4" s="1642"/>
      <c r="F4" s="1642"/>
      <c r="G4" s="1642"/>
      <c r="H4" s="1642"/>
      <c r="I4" s="1642"/>
      <c r="J4" s="1642"/>
      <c r="K4" s="1642"/>
      <c r="L4" s="1642"/>
      <c r="M4" s="1642"/>
      <c r="N4" s="1642"/>
      <c r="O4" s="1642"/>
      <c r="P4" s="1642"/>
      <c r="Q4" s="1642"/>
      <c r="R4" s="1642"/>
      <c r="S4" s="1642"/>
      <c r="T4" s="1642"/>
      <c r="U4" s="1642"/>
      <c r="V4" s="1642"/>
      <c r="W4" s="1642"/>
      <c r="X4" s="1642"/>
    </row>
    <row r="5" spans="1:25">
      <c r="A5" s="400"/>
      <c r="B5" s="388"/>
      <c r="C5" s="297"/>
      <c r="D5" s="283"/>
      <c r="E5" s="283"/>
      <c r="F5" s="283"/>
      <c r="G5" s="283"/>
      <c r="H5" s="283"/>
      <c r="I5" s="283"/>
      <c r="J5" s="283"/>
      <c r="K5" s="1029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</row>
    <row r="6" spans="1:25" ht="18.75" customHeight="1">
      <c r="A6" s="400"/>
      <c r="B6" s="388"/>
      <c r="C6" s="401"/>
      <c r="D6" s="401" t="s">
        <v>44</v>
      </c>
      <c r="E6" s="1056" t="s">
        <v>456</v>
      </c>
      <c r="F6" s="1056" t="s">
        <v>450</v>
      </c>
      <c r="G6" s="1056" t="s">
        <v>457</v>
      </c>
      <c r="H6" s="1056" t="s">
        <v>438</v>
      </c>
      <c r="I6" s="1056" t="s">
        <v>458</v>
      </c>
      <c r="J6" s="1056" t="s">
        <v>440</v>
      </c>
      <c r="K6" s="1056" t="s">
        <v>459</v>
      </c>
      <c r="L6" s="1056" t="s">
        <v>442</v>
      </c>
      <c r="M6" s="1039"/>
      <c r="N6" s="277"/>
      <c r="O6" s="278"/>
      <c r="P6" s="277"/>
      <c r="Q6" s="277"/>
      <c r="R6" s="278"/>
      <c r="S6" s="277"/>
      <c r="T6" s="277"/>
      <c r="U6" s="278"/>
      <c r="V6" s="277"/>
      <c r="W6" s="277"/>
      <c r="X6" s="278"/>
    </row>
    <row r="7" spans="1:25" ht="18.75" customHeight="1" thickBot="1">
      <c r="A7" s="400"/>
      <c r="B7" s="388"/>
      <c r="C7" s="294" t="s">
        <v>212</v>
      </c>
      <c r="D7" s="288" t="s">
        <v>213</v>
      </c>
      <c r="E7" s="1061">
        <v>1.84E-2</v>
      </c>
      <c r="F7" s="1061">
        <v>1.8700000000000001E-2</v>
      </c>
      <c r="G7" s="1061">
        <v>1.8599999999999998E-2</v>
      </c>
      <c r="H7" s="1061">
        <v>1.8599999999999998E-2</v>
      </c>
      <c r="I7" s="1066">
        <v>1.8499999999999999E-2</v>
      </c>
      <c r="J7" s="1076">
        <v>1.9099999999999999E-2</v>
      </c>
      <c r="K7" s="1076">
        <v>1.9199999999999998E-2</v>
      </c>
      <c r="L7" s="1071">
        <v>1.9400000000000001E-2</v>
      </c>
      <c r="M7" s="1071"/>
      <c r="N7" s="277"/>
      <c r="O7" s="278"/>
      <c r="P7" s="277"/>
      <c r="Q7" s="277"/>
      <c r="R7" s="278"/>
      <c r="S7" s="277"/>
      <c r="T7" s="277"/>
      <c r="U7" s="278"/>
      <c r="V7" s="277"/>
      <c r="W7" s="277"/>
      <c r="X7" s="278"/>
    </row>
    <row r="8" spans="1:25" ht="18.75" customHeight="1">
      <c r="A8" s="400"/>
      <c r="B8" s="388"/>
      <c r="C8" s="295"/>
      <c r="D8" s="289" t="s">
        <v>214</v>
      </c>
      <c r="E8" s="1062">
        <v>4433</v>
      </c>
      <c r="F8" s="1062">
        <v>1181.7</v>
      </c>
      <c r="G8" s="1062">
        <v>2369.5</v>
      </c>
      <c r="H8" s="1062">
        <v>3580.3</v>
      </c>
      <c r="I8" s="1067">
        <v>4787.7</v>
      </c>
      <c r="J8" s="1077">
        <v>1219.4000000000001</v>
      </c>
      <c r="K8" s="1077">
        <v>2476.5</v>
      </c>
      <c r="L8" s="1072">
        <v>3791.2</v>
      </c>
      <c r="M8" s="1072"/>
      <c r="N8" s="277"/>
      <c r="O8" s="278"/>
      <c r="P8" s="277"/>
      <c r="Q8" s="277"/>
      <c r="R8" s="278"/>
      <c r="S8" s="277"/>
      <c r="T8" s="277"/>
      <c r="U8" s="278"/>
      <c r="V8" s="277"/>
      <c r="W8" s="277"/>
      <c r="X8" s="278"/>
    </row>
    <row r="9" spans="1:25" ht="18.75" customHeight="1" thickBot="1">
      <c r="A9" s="400"/>
      <c r="B9" s="388"/>
      <c r="C9" s="18"/>
      <c r="D9" s="15" t="s">
        <v>215</v>
      </c>
      <c r="E9" s="1063">
        <v>240476.5</v>
      </c>
      <c r="F9" s="1063">
        <v>253829.1</v>
      </c>
      <c r="G9" s="1063">
        <v>255861.5</v>
      </c>
      <c r="H9" s="1063">
        <v>256659.7</v>
      </c>
      <c r="I9" s="1068">
        <v>258402.9</v>
      </c>
      <c r="J9" s="1078">
        <v>259310.4</v>
      </c>
      <c r="K9" s="1078">
        <v>260164.7</v>
      </c>
      <c r="L9" s="1073">
        <v>261088.8</v>
      </c>
      <c r="M9" s="1073"/>
      <c r="N9" s="277"/>
      <c r="O9" s="278"/>
      <c r="P9" s="277"/>
      <c r="Q9" s="277"/>
      <c r="R9" s="278"/>
      <c r="S9" s="277"/>
      <c r="T9" s="277"/>
      <c r="U9" s="278"/>
      <c r="V9" s="277"/>
      <c r="W9" s="277"/>
      <c r="X9" s="278"/>
    </row>
    <row r="10" spans="1:25" ht="18.75" customHeight="1" thickBot="1">
      <c r="A10" s="400"/>
      <c r="B10" s="388"/>
      <c r="C10" s="294" t="s">
        <v>216</v>
      </c>
      <c r="D10" s="288" t="s">
        <v>213</v>
      </c>
      <c r="E10" s="1061">
        <v>1.41E-2</v>
      </c>
      <c r="F10" s="1061">
        <v>1.44E-2</v>
      </c>
      <c r="G10" s="1061">
        <v>1.43E-2</v>
      </c>
      <c r="H10" s="1061">
        <v>1.4200000000000001E-2</v>
      </c>
      <c r="I10" s="1066">
        <v>1.41E-2</v>
      </c>
      <c r="J10" s="1076">
        <v>1.44E-2</v>
      </c>
      <c r="K10" s="1076">
        <v>1.44199237327974E-2</v>
      </c>
      <c r="L10" s="1071">
        <v>1.47E-2</v>
      </c>
      <c r="M10" s="1071"/>
      <c r="N10" s="277"/>
      <c r="O10" s="278"/>
      <c r="P10" s="277"/>
      <c r="Q10" s="277"/>
      <c r="R10" s="278"/>
      <c r="S10" s="277"/>
      <c r="T10" s="277"/>
      <c r="U10" s="278"/>
      <c r="V10" s="277"/>
      <c r="W10" s="277"/>
      <c r="X10" s="278"/>
    </row>
    <row r="11" spans="1:25" ht="18.75" customHeight="1">
      <c r="A11" s="400"/>
      <c r="B11" s="388"/>
      <c r="C11" s="295"/>
      <c r="D11" s="289" t="s">
        <v>214</v>
      </c>
      <c r="E11" s="1064">
        <v>3310.5</v>
      </c>
      <c r="F11" s="1064">
        <v>884</v>
      </c>
      <c r="G11" s="1064">
        <v>1768.8</v>
      </c>
      <c r="H11" s="1064">
        <v>2659.3</v>
      </c>
      <c r="I11" s="1069">
        <v>3539.1</v>
      </c>
      <c r="J11" s="1079">
        <v>892.3</v>
      </c>
      <c r="K11" s="1079">
        <v>1807.0347755299999</v>
      </c>
      <c r="L11" s="1074">
        <v>2778.9</v>
      </c>
      <c r="M11" s="1074"/>
      <c r="N11" s="277"/>
      <c r="O11" s="278"/>
      <c r="P11" s="277"/>
      <c r="Q11" s="277"/>
      <c r="R11" s="278"/>
      <c r="S11" s="277"/>
      <c r="T11" s="277"/>
      <c r="U11" s="278"/>
      <c r="V11" s="277"/>
      <c r="W11" s="277"/>
      <c r="X11" s="278"/>
    </row>
    <row r="12" spans="1:25" ht="18.75" customHeight="1" thickBot="1">
      <c r="A12" s="400"/>
      <c r="B12" s="388"/>
      <c r="C12" s="18"/>
      <c r="D12" s="15" t="s">
        <v>215</v>
      </c>
      <c r="E12" s="1063">
        <v>234626.4</v>
      </c>
      <c r="F12" s="1063">
        <v>247442.2</v>
      </c>
      <c r="G12" s="1063">
        <v>249356.6</v>
      </c>
      <c r="H12" s="1063">
        <v>250033.9</v>
      </c>
      <c r="I12" s="1068">
        <v>251661.9</v>
      </c>
      <c r="J12" s="1078">
        <v>251987.20000000001</v>
      </c>
      <c r="K12" s="1078">
        <v>252707.32850028601</v>
      </c>
      <c r="L12" s="1073">
        <v>253487.1</v>
      </c>
      <c r="M12" s="1073"/>
      <c r="N12" s="277"/>
      <c r="O12" s="278"/>
      <c r="P12" s="277"/>
      <c r="Q12" s="277"/>
      <c r="R12" s="278"/>
      <c r="S12" s="277"/>
      <c r="T12" s="277"/>
      <c r="U12" s="278"/>
      <c r="V12" s="277"/>
      <c r="W12" s="277"/>
      <c r="X12" s="278"/>
    </row>
    <row r="13" spans="1:25" ht="18.75" customHeight="1" thickBot="1">
      <c r="A13" s="400"/>
      <c r="B13" s="388"/>
      <c r="C13" s="294" t="s">
        <v>117</v>
      </c>
      <c r="D13" s="288" t="s">
        <v>213</v>
      </c>
      <c r="E13" s="1061">
        <v>0.19189999999999999</v>
      </c>
      <c r="F13" s="1061">
        <v>0.1875</v>
      </c>
      <c r="G13" s="1061">
        <v>0.1857</v>
      </c>
      <c r="H13" s="1061">
        <v>0.1857</v>
      </c>
      <c r="I13" s="1066">
        <v>0.1852</v>
      </c>
      <c r="J13" s="1076">
        <v>0.18110000000000001</v>
      </c>
      <c r="K13" s="1076">
        <v>0.18099999999999999</v>
      </c>
      <c r="L13" s="1071">
        <v>0.17799999999999999</v>
      </c>
      <c r="M13" s="1071"/>
      <c r="N13" s="277"/>
      <c r="O13" s="278"/>
      <c r="P13" s="277"/>
      <c r="Q13" s="277"/>
      <c r="R13" s="278"/>
      <c r="S13" s="277"/>
      <c r="T13" s="277"/>
      <c r="U13" s="278"/>
      <c r="V13" s="277"/>
      <c r="W13" s="277"/>
      <c r="X13" s="278"/>
    </row>
    <row r="14" spans="1:25" ht="18.75" customHeight="1">
      <c r="A14" s="400"/>
      <c r="B14" s="388"/>
      <c r="C14" s="295"/>
      <c r="D14" s="289" t="s">
        <v>214</v>
      </c>
      <c r="E14" s="1064">
        <v>1122.5</v>
      </c>
      <c r="F14" s="1064">
        <v>297.7</v>
      </c>
      <c r="G14" s="1064">
        <v>600.70000000000005</v>
      </c>
      <c r="H14" s="1064">
        <v>921</v>
      </c>
      <c r="I14" s="1069">
        <v>1248.5999999999999</v>
      </c>
      <c r="J14" s="1079">
        <v>327.10000000000002</v>
      </c>
      <c r="K14" s="1079">
        <v>669.5</v>
      </c>
      <c r="L14" s="1074">
        <v>1012.3</v>
      </c>
      <c r="M14" s="1074"/>
      <c r="N14" s="277"/>
      <c r="O14" s="278"/>
      <c r="P14" s="277"/>
      <c r="Q14" s="277"/>
      <c r="R14" s="278"/>
      <c r="S14" s="277"/>
      <c r="T14" s="277"/>
      <c r="U14" s="278"/>
      <c r="V14" s="277"/>
      <c r="W14" s="277"/>
      <c r="X14" s="278"/>
    </row>
    <row r="15" spans="1:25" ht="18.75" customHeight="1" thickBot="1">
      <c r="A15" s="400"/>
      <c r="B15" s="388"/>
      <c r="C15" s="18"/>
      <c r="D15" s="15" t="s">
        <v>215</v>
      </c>
      <c r="E15" s="1065">
        <v>5850.1</v>
      </c>
      <c r="F15" s="1065">
        <v>6386.9</v>
      </c>
      <c r="G15" s="1065">
        <v>6504.9</v>
      </c>
      <c r="H15" s="1065">
        <v>6625.7</v>
      </c>
      <c r="I15" s="1070">
        <v>6741</v>
      </c>
      <c r="J15" s="1080">
        <v>7323.3</v>
      </c>
      <c r="K15" s="1080">
        <v>7457.3289999999997</v>
      </c>
      <c r="L15" s="1075">
        <v>7601.7</v>
      </c>
      <c r="M15" s="1075"/>
      <c r="N15" s="277"/>
      <c r="O15" s="278"/>
      <c r="P15" s="277"/>
      <c r="Q15" s="277"/>
      <c r="R15" s="278"/>
      <c r="S15" s="277"/>
      <c r="T15" s="277"/>
      <c r="U15" s="278"/>
      <c r="V15" s="277"/>
      <c r="W15" s="277"/>
      <c r="X15" s="278"/>
    </row>
    <row r="16" spans="1:25" ht="9.75" customHeight="1">
      <c r="A16" s="400"/>
      <c r="B16" s="388"/>
      <c r="C16" s="223" t="s">
        <v>217</v>
      </c>
      <c r="D16" s="279"/>
      <c r="E16" s="1059"/>
      <c r="F16" s="1059"/>
      <c r="G16" s="1059"/>
      <c r="H16" s="1059"/>
      <c r="I16" s="1059"/>
      <c r="J16" s="1059"/>
      <c r="K16" s="1059"/>
      <c r="L16" s="1059"/>
      <c r="M16" s="1058"/>
      <c r="N16" s="279"/>
      <c r="O16" s="280"/>
      <c r="P16" s="279"/>
      <c r="Q16" s="279"/>
      <c r="R16" s="280"/>
      <c r="S16" s="279"/>
      <c r="T16" s="279"/>
      <c r="U16" s="280"/>
      <c r="V16" s="279"/>
      <c r="W16" s="279"/>
      <c r="X16" s="280"/>
    </row>
    <row r="17" spans="1:24" ht="9.75" customHeight="1">
      <c r="A17" s="400"/>
      <c r="B17" s="388"/>
      <c r="C17" s="223"/>
      <c r="D17" s="279"/>
      <c r="E17" s="1059"/>
      <c r="F17" s="1059"/>
      <c r="G17" s="1059"/>
      <c r="H17" s="1059"/>
      <c r="I17" s="1059"/>
      <c r="J17" s="1059"/>
      <c r="K17" s="1059"/>
      <c r="L17" s="1059"/>
      <c r="M17" s="1058"/>
      <c r="N17" s="279"/>
      <c r="O17" s="280"/>
      <c r="P17" s="279"/>
      <c r="Q17" s="279"/>
      <c r="R17" s="280"/>
      <c r="S17" s="279"/>
      <c r="T17" s="279"/>
      <c r="U17" s="280"/>
      <c r="V17" s="279"/>
      <c r="W17" s="279"/>
      <c r="X17" s="280"/>
    </row>
    <row r="18" spans="1:24" ht="9.75" customHeight="1">
      <c r="A18" s="400"/>
      <c r="B18" s="388"/>
      <c r="C18" s="223"/>
      <c r="D18" s="279"/>
      <c r="E18" s="1059"/>
      <c r="F18" s="1059"/>
      <c r="G18" s="1059"/>
      <c r="H18" s="1059"/>
      <c r="I18" s="1059"/>
      <c r="J18" s="1059"/>
      <c r="K18" s="1059"/>
      <c r="L18" s="1059"/>
      <c r="M18" s="1058"/>
      <c r="N18" s="279"/>
      <c r="O18" s="280"/>
      <c r="P18" s="279"/>
      <c r="Q18" s="279"/>
      <c r="R18" s="280"/>
      <c r="S18" s="279"/>
      <c r="T18" s="279"/>
      <c r="U18" s="280"/>
      <c r="V18" s="279"/>
      <c r="W18" s="279"/>
      <c r="X18" s="280"/>
    </row>
    <row r="19" spans="1:24" ht="15.95" customHeight="1">
      <c r="A19" s="400"/>
      <c r="B19" s="388"/>
      <c r="C19" s="477" t="s">
        <v>211</v>
      </c>
      <c r="D19" s="13"/>
      <c r="E19" s="1057"/>
      <c r="F19" s="1057"/>
      <c r="G19" s="1057"/>
      <c r="H19" s="1057"/>
      <c r="I19" s="1057"/>
      <c r="J19" s="1057"/>
      <c r="K19" s="1057"/>
      <c r="L19" s="1057"/>
      <c r="M19" s="1060"/>
      <c r="N19" s="643"/>
      <c r="O19" s="278"/>
      <c r="P19" s="643"/>
      <c r="Q19" s="643"/>
      <c r="R19" s="278"/>
      <c r="S19" s="643"/>
      <c r="T19" s="643"/>
      <c r="U19" s="278"/>
      <c r="V19" s="643"/>
      <c r="W19" s="643"/>
      <c r="X19" s="278"/>
    </row>
    <row r="20" spans="1:24" ht="15.95" customHeight="1">
      <c r="A20" s="400"/>
      <c r="B20" s="388"/>
      <c r="C20" s="223"/>
      <c r="D20" s="13"/>
      <c r="E20" s="1057"/>
      <c r="F20" s="1057"/>
      <c r="G20" s="1057"/>
      <c r="H20" s="1057"/>
      <c r="I20" s="1057"/>
      <c r="J20" s="1057"/>
      <c r="K20" s="1057"/>
      <c r="L20" s="1057"/>
      <c r="M20" s="1060"/>
      <c r="N20" s="643"/>
      <c r="O20" s="278"/>
      <c r="P20" s="643"/>
      <c r="Q20" s="643"/>
      <c r="R20" s="278"/>
      <c r="S20" s="643"/>
      <c r="T20" s="643"/>
      <c r="U20" s="278"/>
      <c r="V20" s="643"/>
      <c r="W20" s="643"/>
      <c r="X20" s="278"/>
    </row>
    <row r="21" spans="1:24" ht="18.75" customHeight="1">
      <c r="A21" s="400"/>
      <c r="B21" s="388"/>
      <c r="C21" s="401"/>
      <c r="D21" s="401" t="s">
        <v>44</v>
      </c>
      <c r="E21" s="1056" t="s">
        <v>449</v>
      </c>
      <c r="F21" s="1056" t="s">
        <v>450</v>
      </c>
      <c r="G21" s="1056" t="s">
        <v>445</v>
      </c>
      <c r="H21" s="1056" t="s">
        <v>438</v>
      </c>
      <c r="I21" s="1056" t="s">
        <v>439</v>
      </c>
      <c r="J21" s="1056" t="s">
        <v>440</v>
      </c>
      <c r="K21" s="1056" t="s">
        <v>441</v>
      </c>
      <c r="L21" s="1056" t="s">
        <v>442</v>
      </c>
      <c r="M21" s="1039"/>
      <c r="N21" s="643"/>
      <c r="O21" s="278"/>
      <c r="P21" s="643"/>
      <c r="Q21" s="643"/>
      <c r="R21" s="278"/>
      <c r="S21" s="643"/>
      <c r="T21" s="643"/>
      <c r="U21" s="278"/>
      <c r="V21" s="643"/>
      <c r="W21" s="643"/>
      <c r="X21" s="278"/>
    </row>
    <row r="22" spans="1:24" ht="18.75" customHeight="1" thickBot="1">
      <c r="A22" s="400"/>
      <c r="B22" s="388"/>
      <c r="C22" s="294" t="s">
        <v>212</v>
      </c>
      <c r="D22" s="288" t="s">
        <v>213</v>
      </c>
      <c r="E22" s="1061">
        <v>1.8499999999999999E-2</v>
      </c>
      <c r="F22" s="1061">
        <v>1.8700000000000001E-2</v>
      </c>
      <c r="G22" s="1061">
        <v>1.8499999999999999E-2</v>
      </c>
      <c r="H22" s="1061">
        <v>1.8700000000000001E-2</v>
      </c>
      <c r="I22" s="1066">
        <v>1.83E-2</v>
      </c>
      <c r="J22" s="1076">
        <v>1.9099999999999999E-2</v>
      </c>
      <c r="K22" s="1076">
        <v>1.9300000000000001E-2</v>
      </c>
      <c r="L22" s="1071">
        <v>1.9800000000000002E-2</v>
      </c>
      <c r="M22" s="1071"/>
      <c r="N22" s="644"/>
      <c r="O22" s="644"/>
      <c r="P22" s="644"/>
      <c r="Q22" s="644"/>
      <c r="R22" s="644"/>
      <c r="S22" s="644"/>
      <c r="T22" s="644"/>
      <c r="U22" s="644"/>
      <c r="V22" s="644"/>
      <c r="W22" s="644"/>
      <c r="X22" s="644"/>
    </row>
    <row r="23" spans="1:24" ht="18.75" customHeight="1">
      <c r="A23" s="400"/>
      <c r="B23" s="388"/>
      <c r="C23" s="295"/>
      <c r="D23" s="289" t="s">
        <v>214</v>
      </c>
      <c r="E23" s="1062">
        <v>1168.9000000000001</v>
      </c>
      <c r="F23" s="1062">
        <v>1181.7</v>
      </c>
      <c r="G23" s="1062">
        <v>1187.8</v>
      </c>
      <c r="H23" s="1062">
        <v>1210.7</v>
      </c>
      <c r="I23" s="1067">
        <v>1207.4000000000001</v>
      </c>
      <c r="J23" s="1077">
        <v>1219.4000000000001</v>
      </c>
      <c r="K23" s="1077">
        <v>1257.2</v>
      </c>
      <c r="L23" s="1072">
        <v>1314.9</v>
      </c>
      <c r="M23" s="1072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</row>
    <row r="24" spans="1:24" ht="18.75" customHeight="1" thickBot="1">
      <c r="A24" s="400"/>
      <c r="B24" s="388"/>
      <c r="C24" s="18"/>
      <c r="D24" s="15" t="s">
        <v>215</v>
      </c>
      <c r="E24" s="1063">
        <v>250515.5</v>
      </c>
      <c r="F24" s="1063">
        <v>253829.1</v>
      </c>
      <c r="G24" s="1063">
        <v>257893.9</v>
      </c>
      <c r="H24" s="1063">
        <v>258238.7</v>
      </c>
      <c r="I24" s="1068">
        <v>263594.8</v>
      </c>
      <c r="J24" s="1078">
        <v>259310.4</v>
      </c>
      <c r="K24" s="1078">
        <v>261009.4</v>
      </c>
      <c r="L24" s="1073">
        <v>262907.09999999998</v>
      </c>
      <c r="M24" s="1073"/>
      <c r="N24" s="287"/>
      <c r="O24" s="287"/>
      <c r="P24" s="1642"/>
      <c r="Q24" s="1642"/>
      <c r="R24" s="1642"/>
      <c r="S24" s="1642"/>
      <c r="T24" s="1642"/>
      <c r="U24" s="1642"/>
      <c r="V24" s="1642"/>
      <c r="W24" s="1642"/>
      <c r="X24" s="1642"/>
    </row>
    <row r="25" spans="1:24" ht="18.75" customHeight="1" thickBot="1">
      <c r="A25" s="400"/>
      <c r="B25" s="388"/>
      <c r="C25" s="294" t="s">
        <v>216</v>
      </c>
      <c r="D25" s="288" t="s">
        <v>213</v>
      </c>
      <c r="E25" s="1061">
        <v>1.4E-2</v>
      </c>
      <c r="F25" s="1061">
        <v>1.44E-2</v>
      </c>
      <c r="G25" s="1061">
        <v>1.4200000000000001E-2</v>
      </c>
      <c r="H25" s="1061">
        <v>1.41E-2</v>
      </c>
      <c r="I25" s="1066">
        <v>1.37E-2</v>
      </c>
      <c r="J25" s="1076">
        <v>1.44E-2</v>
      </c>
      <c r="K25" s="1076">
        <v>1.4478561473898499E-2</v>
      </c>
      <c r="L25" s="1071">
        <v>1.5100000000000001E-2</v>
      </c>
      <c r="M25" s="1071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</row>
    <row r="26" spans="1:24" ht="18.75" customHeight="1">
      <c r="A26" s="400"/>
      <c r="B26" s="388"/>
      <c r="C26" s="295"/>
      <c r="D26" s="289" t="s">
        <v>214</v>
      </c>
      <c r="E26" s="1064">
        <v>861.7</v>
      </c>
      <c r="F26" s="1064">
        <v>884</v>
      </c>
      <c r="G26" s="1064">
        <v>884.8</v>
      </c>
      <c r="H26" s="1064">
        <v>890.5</v>
      </c>
      <c r="I26" s="1069">
        <v>879.8</v>
      </c>
      <c r="J26" s="1079">
        <v>892.3</v>
      </c>
      <c r="K26" s="1079">
        <v>914.77426448300002</v>
      </c>
      <c r="L26" s="1074">
        <v>971.8</v>
      </c>
      <c r="M26" s="1074"/>
      <c r="N26" s="277"/>
      <c r="O26" s="278"/>
      <c r="P26" s="277"/>
      <c r="Q26" s="277"/>
      <c r="R26" s="278"/>
      <c r="S26" s="277"/>
      <c r="T26" s="277"/>
      <c r="U26" s="278"/>
      <c r="V26" s="277"/>
      <c r="W26" s="277"/>
      <c r="X26" s="278"/>
    </row>
    <row r="27" spans="1:24" ht="18.75" customHeight="1" thickBot="1">
      <c r="A27" s="400"/>
      <c r="B27" s="388"/>
      <c r="C27" s="18"/>
      <c r="D27" s="15" t="s">
        <v>215</v>
      </c>
      <c r="E27" s="1063">
        <v>244193.6</v>
      </c>
      <c r="F27" s="1063">
        <v>247442.2</v>
      </c>
      <c r="G27" s="1063">
        <v>251271.1</v>
      </c>
      <c r="H27" s="1063">
        <v>251373.8</v>
      </c>
      <c r="I27" s="1068">
        <v>256510.6</v>
      </c>
      <c r="J27" s="1078">
        <v>251987.20000000001</v>
      </c>
      <c r="K27" s="1078">
        <v>253419.5</v>
      </c>
      <c r="L27" s="1073">
        <v>255021.3</v>
      </c>
      <c r="M27" s="1073"/>
      <c r="N27" s="277"/>
      <c r="O27" s="278"/>
      <c r="P27" s="277"/>
      <c r="Q27" s="277"/>
      <c r="R27" s="278"/>
      <c r="S27" s="277"/>
      <c r="T27" s="277"/>
      <c r="U27" s="278"/>
      <c r="V27" s="277"/>
      <c r="W27" s="277"/>
      <c r="X27" s="278"/>
    </row>
    <row r="28" spans="1:24" ht="18.75" customHeight="1" thickBot="1">
      <c r="A28" s="400"/>
      <c r="B28" s="388"/>
      <c r="C28" s="294" t="s">
        <v>117</v>
      </c>
      <c r="D28" s="288" t="s">
        <v>213</v>
      </c>
      <c r="E28" s="1061">
        <v>0.1928</v>
      </c>
      <c r="F28" s="1061">
        <v>0.1875</v>
      </c>
      <c r="G28" s="1061">
        <v>0.184</v>
      </c>
      <c r="H28" s="1061">
        <v>0.18559999999999999</v>
      </c>
      <c r="I28" s="1066">
        <v>0.185</v>
      </c>
      <c r="J28" s="1076">
        <v>0.18110000000000001</v>
      </c>
      <c r="K28" s="1076">
        <v>0.18090000000000001</v>
      </c>
      <c r="L28" s="1071">
        <v>0.1726</v>
      </c>
      <c r="M28" s="1071"/>
      <c r="N28" s="277"/>
      <c r="O28" s="278"/>
      <c r="P28" s="277"/>
      <c r="Q28" s="277"/>
      <c r="R28" s="278"/>
      <c r="S28" s="277"/>
      <c r="T28" s="277"/>
      <c r="U28" s="278"/>
      <c r="V28" s="277"/>
      <c r="W28" s="277"/>
      <c r="X28" s="278"/>
    </row>
    <row r="29" spans="1:24" ht="18.75" customHeight="1">
      <c r="A29" s="400"/>
      <c r="B29" s="388"/>
      <c r="C29" s="295"/>
      <c r="D29" s="289" t="s">
        <v>214</v>
      </c>
      <c r="E29" s="1064">
        <v>307.2</v>
      </c>
      <c r="F29" s="1064">
        <v>297.7</v>
      </c>
      <c r="G29" s="1064">
        <v>303</v>
      </c>
      <c r="H29" s="1064">
        <v>320.3</v>
      </c>
      <c r="I29" s="1069">
        <v>327</v>
      </c>
      <c r="J29" s="1079">
        <v>327.10000000000002</v>
      </c>
      <c r="K29" s="1079">
        <v>342.4</v>
      </c>
      <c r="L29" s="1074">
        <v>343</v>
      </c>
      <c r="M29" s="1074"/>
      <c r="N29" s="277"/>
      <c r="O29" s="278"/>
      <c r="P29" s="277"/>
      <c r="Q29" s="277"/>
      <c r="R29" s="278"/>
      <c r="S29" s="277"/>
      <c r="T29" s="277"/>
      <c r="U29" s="278"/>
      <c r="V29" s="277"/>
      <c r="W29" s="277"/>
      <c r="X29" s="278"/>
    </row>
    <row r="30" spans="1:24" ht="18.75" customHeight="1" thickBot="1">
      <c r="A30" s="400"/>
      <c r="B30" s="388"/>
      <c r="C30" s="18"/>
      <c r="D30" s="15" t="s">
        <v>215</v>
      </c>
      <c r="E30" s="1065">
        <v>6322</v>
      </c>
      <c r="F30" s="1065">
        <v>6386.9</v>
      </c>
      <c r="G30" s="1065">
        <v>6622.8</v>
      </c>
      <c r="H30" s="1065">
        <v>6864.9</v>
      </c>
      <c r="I30" s="1070">
        <v>7084.2</v>
      </c>
      <c r="J30" s="1080">
        <v>7323.3</v>
      </c>
      <c r="K30" s="1080">
        <v>7589.9</v>
      </c>
      <c r="L30" s="1075">
        <v>7885.7</v>
      </c>
      <c r="M30" s="1075"/>
      <c r="N30" s="277"/>
      <c r="O30" s="278"/>
      <c r="P30" s="277"/>
      <c r="Q30" s="277"/>
      <c r="R30" s="278"/>
      <c r="S30" s="277"/>
      <c r="T30" s="277"/>
      <c r="U30" s="278"/>
      <c r="V30" s="277"/>
      <c r="W30" s="277"/>
      <c r="X30" s="278"/>
    </row>
    <row r="31" spans="1:24" ht="15.95" customHeight="1">
      <c r="A31" s="400"/>
      <c r="B31" s="388"/>
      <c r="C31" s="557"/>
      <c r="D31" s="277"/>
      <c r="E31" s="278"/>
      <c r="F31" s="278"/>
      <c r="G31" s="278"/>
      <c r="H31" s="278"/>
      <c r="I31" s="278"/>
      <c r="J31" s="278"/>
      <c r="K31" s="1025"/>
      <c r="L31" s="278"/>
      <c r="M31" s="277"/>
      <c r="N31" s="277"/>
      <c r="O31" s="278"/>
      <c r="P31" s="277"/>
      <c r="Q31" s="277"/>
      <c r="R31" s="278"/>
      <c r="S31" s="277"/>
      <c r="T31" s="277"/>
      <c r="U31" s="278"/>
      <c r="V31" s="277"/>
      <c r="W31" s="277"/>
      <c r="X31" s="278"/>
    </row>
    <row r="32" spans="1:24" ht="15.95" customHeight="1">
      <c r="A32" s="400"/>
      <c r="B32" s="388"/>
      <c r="C32" s="557"/>
      <c r="D32" s="277"/>
      <c r="E32" s="278"/>
      <c r="F32" s="278"/>
      <c r="G32" s="278"/>
      <c r="H32" s="278"/>
      <c r="I32" s="278"/>
      <c r="J32" s="278"/>
      <c r="K32" s="1025"/>
      <c r="L32" s="278"/>
      <c r="M32" s="277"/>
      <c r="N32" s="277"/>
      <c r="O32" s="278"/>
      <c r="P32" s="277"/>
      <c r="Q32" s="277"/>
      <c r="R32" s="278"/>
      <c r="S32" s="277"/>
      <c r="T32" s="277"/>
      <c r="U32" s="278"/>
      <c r="V32" s="277"/>
      <c r="W32" s="277"/>
      <c r="X32" s="278"/>
    </row>
    <row r="33" spans="1:24" ht="15.95" customHeight="1">
      <c r="A33" s="400"/>
      <c r="B33" s="388"/>
      <c r="C33" s="557"/>
      <c r="D33" s="277"/>
      <c r="E33" s="278"/>
      <c r="F33" s="278"/>
      <c r="G33" s="278"/>
      <c r="H33" s="278"/>
      <c r="I33" s="278"/>
      <c r="J33" s="278"/>
      <c r="K33" s="1025"/>
      <c r="L33" s="278"/>
      <c r="M33" s="277"/>
      <c r="N33" s="277"/>
      <c r="O33" s="278"/>
      <c r="P33" s="277"/>
      <c r="Q33" s="277"/>
      <c r="R33" s="278"/>
      <c r="S33" s="277"/>
      <c r="T33" s="277"/>
      <c r="U33" s="278"/>
      <c r="V33" s="277"/>
      <c r="W33" s="277"/>
      <c r="X33" s="278"/>
    </row>
    <row r="34" spans="1:24" ht="15.95" customHeight="1">
      <c r="A34" s="400"/>
      <c r="B34" s="388"/>
      <c r="C34" s="557"/>
      <c r="D34" s="277"/>
      <c r="E34" s="278"/>
      <c r="F34" s="278"/>
      <c r="G34" s="278"/>
      <c r="H34" s="278"/>
      <c r="I34" s="278"/>
      <c r="J34" s="278"/>
      <c r="K34" s="1025"/>
      <c r="L34" s="278"/>
      <c r="M34" s="277"/>
      <c r="N34" s="277"/>
      <c r="O34" s="278"/>
      <c r="P34" s="277"/>
      <c r="Q34" s="277"/>
      <c r="R34" s="278"/>
      <c r="S34" s="277"/>
      <c r="T34" s="277"/>
      <c r="U34" s="278"/>
      <c r="V34" s="277"/>
      <c r="W34" s="277"/>
      <c r="X34" s="278"/>
    </row>
    <row r="35" spans="1:24" ht="15.95" customHeight="1">
      <c r="A35" s="400"/>
      <c r="B35" s="388"/>
      <c r="C35" s="557"/>
      <c r="D35" s="277"/>
      <c r="E35" s="278"/>
      <c r="F35" s="278"/>
      <c r="G35" s="278"/>
      <c r="H35" s="278"/>
      <c r="I35" s="645"/>
      <c r="J35" s="278"/>
      <c r="K35" s="1025"/>
      <c r="L35" s="278"/>
      <c r="M35" s="277"/>
      <c r="N35" s="277"/>
      <c r="O35" s="278"/>
      <c r="P35" s="277"/>
      <c r="Q35" s="277"/>
      <c r="R35" s="278"/>
      <c r="S35" s="277"/>
      <c r="T35" s="277"/>
      <c r="U35" s="278"/>
      <c r="V35" s="277"/>
      <c r="W35" s="277"/>
      <c r="X35" s="278"/>
    </row>
    <row r="36" spans="1:24" ht="15.95" customHeight="1">
      <c r="A36" s="400"/>
      <c r="B36" s="388"/>
      <c r="C36" s="557"/>
      <c r="D36" s="279"/>
      <c r="E36" s="280"/>
      <c r="F36" s="280"/>
      <c r="G36" s="280"/>
      <c r="H36" s="280"/>
      <c r="I36" s="280"/>
      <c r="J36" s="280"/>
      <c r="K36" s="1026"/>
      <c r="L36" s="280"/>
      <c r="M36" s="279"/>
      <c r="N36" s="279"/>
      <c r="O36" s="280"/>
      <c r="P36" s="279"/>
      <c r="Q36" s="279"/>
      <c r="R36" s="280"/>
      <c r="S36" s="279"/>
      <c r="T36" s="279"/>
      <c r="U36" s="280"/>
      <c r="V36" s="279"/>
      <c r="W36" s="279"/>
      <c r="X36" s="280"/>
    </row>
    <row r="37" spans="1:24" ht="15.95" customHeight="1">
      <c r="A37" s="400"/>
      <c r="B37" s="388"/>
      <c r="C37" s="223"/>
      <c r="D37" s="279"/>
      <c r="E37" s="280"/>
      <c r="F37" s="280"/>
      <c r="G37" s="280"/>
      <c r="H37" s="280"/>
      <c r="I37" s="280"/>
      <c r="J37" s="280"/>
      <c r="K37" s="1026"/>
      <c r="L37" s="280"/>
      <c r="M37" s="279"/>
      <c r="N37" s="279"/>
      <c r="O37" s="280"/>
      <c r="P37" s="279"/>
      <c r="Q37" s="279"/>
      <c r="R37" s="280"/>
      <c r="S37" s="279"/>
      <c r="T37" s="279"/>
      <c r="U37" s="280"/>
      <c r="V37" s="279"/>
      <c r="W37" s="279"/>
      <c r="X37" s="280"/>
    </row>
    <row r="38" spans="1:24" ht="15.95" customHeight="1">
      <c r="A38" s="400"/>
      <c r="B38" s="388"/>
      <c r="C38" s="223"/>
      <c r="D38" s="279"/>
      <c r="E38" s="280"/>
      <c r="F38" s="280"/>
      <c r="G38" s="280"/>
      <c r="H38" s="280"/>
      <c r="I38" s="280"/>
      <c r="J38" s="280"/>
      <c r="K38" s="1026"/>
      <c r="L38" s="280"/>
      <c r="M38" s="279"/>
      <c r="N38" s="279"/>
      <c r="O38" s="280"/>
      <c r="P38" s="279"/>
      <c r="Q38" s="279"/>
      <c r="R38" s="280"/>
      <c r="S38" s="279"/>
      <c r="T38" s="279"/>
      <c r="U38" s="280"/>
      <c r="V38" s="279"/>
      <c r="W38" s="279"/>
      <c r="X38" s="280"/>
    </row>
    <row r="39" spans="1:24" ht="15.95" customHeight="1">
      <c r="A39" s="400"/>
      <c r="B39" s="388"/>
      <c r="C39" s="223"/>
      <c r="D39" s="643"/>
      <c r="E39" s="278"/>
      <c r="F39" s="278"/>
      <c r="G39" s="278"/>
      <c r="H39" s="278"/>
      <c r="I39" s="278"/>
      <c r="J39" s="278"/>
      <c r="K39" s="1025"/>
      <c r="L39" s="278"/>
      <c r="M39" s="643"/>
      <c r="N39" s="643"/>
      <c r="O39" s="278"/>
      <c r="P39" s="643"/>
      <c r="Q39" s="643"/>
      <c r="R39" s="278"/>
      <c r="S39" s="643"/>
      <c r="T39" s="643"/>
      <c r="U39" s="278"/>
      <c r="V39" s="643"/>
      <c r="W39" s="643"/>
      <c r="X39" s="278"/>
    </row>
    <row r="40" spans="1:24" ht="15.95" customHeight="1">
      <c r="A40" s="400"/>
      <c r="B40" s="388"/>
      <c r="C40" s="223"/>
      <c r="D40" s="643"/>
      <c r="E40" s="278"/>
      <c r="F40" s="278"/>
      <c r="G40" s="278"/>
      <c r="H40" s="278"/>
      <c r="I40" s="278"/>
      <c r="J40" s="278"/>
      <c r="K40" s="1025"/>
      <c r="L40" s="278"/>
      <c r="M40" s="643"/>
      <c r="N40" s="643"/>
      <c r="O40" s="278"/>
      <c r="P40" s="643"/>
      <c r="Q40" s="643"/>
      <c r="R40" s="278"/>
      <c r="S40" s="643"/>
      <c r="T40" s="643"/>
      <c r="U40" s="278"/>
      <c r="V40" s="643"/>
      <c r="W40" s="643"/>
      <c r="X40" s="278"/>
    </row>
    <row r="41" spans="1:24" ht="15.95" customHeight="1">
      <c r="A41" s="400"/>
      <c r="B41" s="388"/>
      <c r="C41" s="557"/>
      <c r="D41" s="643"/>
      <c r="E41" s="646"/>
      <c r="F41" s="646"/>
      <c r="G41" s="646"/>
      <c r="H41" s="646"/>
      <c r="I41" s="646"/>
      <c r="J41" s="646"/>
      <c r="K41" s="1027"/>
      <c r="L41" s="646"/>
      <c r="M41" s="643"/>
      <c r="N41" s="643"/>
      <c r="O41" s="646"/>
      <c r="P41" s="643"/>
      <c r="Q41" s="643"/>
      <c r="R41" s="646"/>
      <c r="S41" s="643"/>
      <c r="T41" s="643"/>
      <c r="U41" s="646"/>
      <c r="V41" s="643"/>
      <c r="W41" s="643"/>
      <c r="X41" s="646"/>
    </row>
    <row r="42" spans="1:24" ht="9" customHeight="1">
      <c r="A42" s="400"/>
      <c r="B42" s="388"/>
      <c r="C42" s="557"/>
      <c r="D42" s="276"/>
      <c r="E42" s="276"/>
      <c r="F42" s="276"/>
      <c r="G42" s="276"/>
      <c r="H42" s="276"/>
      <c r="I42" s="276"/>
      <c r="J42" s="276"/>
      <c r="K42" s="1023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</row>
    <row r="43" spans="1:24">
      <c r="A43" s="300"/>
      <c r="B43" s="345"/>
      <c r="C43" s="223"/>
      <c r="D43" s="285"/>
      <c r="E43" s="285"/>
      <c r="F43" s="285"/>
      <c r="G43" s="285"/>
      <c r="H43" s="285"/>
      <c r="I43" s="285"/>
      <c r="J43" s="285"/>
      <c r="K43" s="1030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</row>
    <row r="44" spans="1:24">
      <c r="A44" s="300"/>
      <c r="B44" s="345"/>
      <c r="C44" s="647"/>
      <c r="D44" s="404"/>
      <c r="E44" s="404"/>
      <c r="F44" s="404"/>
      <c r="G44" s="404"/>
      <c r="H44" s="404"/>
      <c r="I44" s="404"/>
      <c r="J44" s="404"/>
      <c r="K44" s="101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</row>
    <row r="45" spans="1:24">
      <c r="A45" s="300"/>
      <c r="B45" s="345"/>
      <c r="D45" s="404"/>
      <c r="E45" s="404"/>
      <c r="F45" s="404"/>
      <c r="G45" s="404"/>
      <c r="H45" s="404"/>
      <c r="I45" s="404"/>
      <c r="J45" s="404"/>
      <c r="K45" s="101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</row>
    <row r="46" spans="1:24">
      <c r="A46" s="345"/>
      <c r="B46" s="345"/>
      <c r="C46" s="346"/>
      <c r="D46" s="404"/>
      <c r="E46" s="404"/>
      <c r="F46" s="404"/>
      <c r="G46" s="404"/>
      <c r="H46" s="404"/>
      <c r="I46" s="404"/>
      <c r="J46" s="404"/>
      <c r="K46" s="101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</row>
    <row r="47" spans="1:24">
      <c r="A47" s="345"/>
      <c r="B47" s="345"/>
      <c r="C47" s="346"/>
      <c r="D47" s="404"/>
      <c r="E47" s="404"/>
      <c r="F47" s="404"/>
      <c r="G47" s="404"/>
      <c r="H47" s="404"/>
      <c r="I47" s="404"/>
      <c r="J47" s="404"/>
      <c r="K47" s="101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  <c r="W47" s="404"/>
      <c r="X47" s="404"/>
    </row>
    <row r="48" spans="1:24">
      <c r="A48" s="345"/>
      <c r="B48" s="345"/>
      <c r="C48" s="353"/>
      <c r="D48" s="359"/>
      <c r="E48" s="359"/>
      <c r="F48" s="359"/>
      <c r="G48" s="359"/>
      <c r="H48" s="359"/>
      <c r="I48" s="359"/>
      <c r="J48" s="359"/>
      <c r="K48" s="1015"/>
      <c r="L48" s="359"/>
      <c r="M48" s="359"/>
      <c r="N48" s="359"/>
      <c r="O48" s="359"/>
      <c r="P48" s="359"/>
      <c r="Q48" s="359"/>
      <c r="R48" s="359"/>
      <c r="S48" s="359"/>
      <c r="T48" s="359"/>
      <c r="U48" s="359"/>
      <c r="V48" s="359"/>
      <c r="W48" s="359"/>
      <c r="X48" s="359"/>
    </row>
    <row r="49" spans="1:24">
      <c r="A49" s="345"/>
      <c r="B49" s="345"/>
      <c r="C49" s="346"/>
      <c r="D49" s="404"/>
      <c r="E49" s="404"/>
      <c r="F49" s="404"/>
      <c r="G49" s="404"/>
      <c r="H49" s="404"/>
      <c r="I49" s="404"/>
      <c r="J49" s="404"/>
      <c r="K49" s="1014"/>
      <c r="L49" s="404"/>
      <c r="M49" s="404"/>
      <c r="N49" s="404"/>
      <c r="O49" s="404"/>
      <c r="P49" s="404"/>
      <c r="Q49" s="404"/>
      <c r="R49" s="404"/>
      <c r="S49" s="404"/>
      <c r="T49" s="404"/>
      <c r="U49" s="404"/>
      <c r="V49" s="404"/>
      <c r="W49" s="404"/>
      <c r="X49" s="404"/>
    </row>
    <row r="50" spans="1:24">
      <c r="A50" s="345"/>
      <c r="B50" s="345"/>
      <c r="C50" s="346"/>
      <c r="D50" s="404"/>
      <c r="E50" s="404"/>
      <c r="F50" s="404"/>
      <c r="G50" s="404"/>
      <c r="H50" s="404"/>
      <c r="I50" s="404"/>
      <c r="J50" s="404"/>
      <c r="K50" s="1014"/>
      <c r="L50" s="404"/>
      <c r="M50" s="404"/>
      <c r="N50" s="404"/>
      <c r="O50" s="404"/>
      <c r="P50" s="404"/>
      <c r="Q50" s="404"/>
      <c r="R50" s="404"/>
      <c r="S50" s="404"/>
      <c r="T50" s="404"/>
      <c r="U50" s="404"/>
      <c r="V50" s="404"/>
      <c r="W50" s="404"/>
      <c r="X50" s="404"/>
    </row>
    <row r="51" spans="1:24">
      <c r="A51" s="345"/>
      <c r="B51" s="345"/>
      <c r="C51" s="346"/>
      <c r="D51" s="360"/>
      <c r="E51" s="360"/>
      <c r="F51" s="360"/>
      <c r="G51" s="360"/>
      <c r="H51" s="360"/>
      <c r="I51" s="360"/>
      <c r="J51" s="360"/>
      <c r="K51" s="1016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</row>
    <row r="52" spans="1:24">
      <c r="A52" s="345"/>
      <c r="B52" s="345"/>
      <c r="C52" s="353"/>
      <c r="D52" s="360"/>
      <c r="E52" s="360"/>
      <c r="F52" s="360"/>
      <c r="G52" s="360"/>
      <c r="H52" s="360"/>
      <c r="I52" s="360"/>
      <c r="J52" s="360"/>
      <c r="K52" s="1016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</row>
    <row r="53" spans="1:24">
      <c r="A53" s="345"/>
      <c r="B53" s="345"/>
      <c r="C53" s="346"/>
      <c r="D53" s="360"/>
      <c r="E53" s="360"/>
      <c r="F53" s="360"/>
      <c r="G53" s="360"/>
      <c r="H53" s="360"/>
      <c r="I53" s="360"/>
      <c r="J53" s="360"/>
      <c r="K53" s="1016"/>
      <c r="L53" s="360"/>
      <c r="M53" s="360"/>
      <c r="N53" s="360"/>
      <c r="O53" s="360"/>
      <c r="P53" s="360"/>
      <c r="Q53" s="360"/>
      <c r="R53" s="360"/>
      <c r="S53" s="360"/>
      <c r="T53" s="360"/>
      <c r="U53" s="360"/>
      <c r="V53" s="360"/>
      <c r="W53" s="360"/>
      <c r="X53" s="360"/>
    </row>
    <row r="54" spans="1:24">
      <c r="A54" s="345"/>
      <c r="B54" s="345"/>
      <c r="C54" s="346"/>
      <c r="D54" s="360"/>
      <c r="E54" s="360"/>
      <c r="F54" s="360"/>
      <c r="G54" s="360"/>
      <c r="H54" s="360"/>
      <c r="I54" s="360"/>
      <c r="J54" s="360"/>
      <c r="K54" s="1016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360"/>
    </row>
    <row r="55" spans="1:24">
      <c r="A55" s="345"/>
      <c r="B55" s="345"/>
      <c r="C55" s="346"/>
      <c r="D55" s="360"/>
      <c r="E55" s="360"/>
      <c r="F55" s="360"/>
      <c r="G55" s="360"/>
      <c r="H55" s="360"/>
      <c r="I55" s="360"/>
      <c r="J55" s="360"/>
      <c r="K55" s="1016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</row>
    <row r="56" spans="1:24">
      <c r="A56" s="345"/>
      <c r="B56" s="345"/>
      <c r="C56" s="347"/>
      <c r="D56" s="361"/>
      <c r="E56" s="361"/>
      <c r="F56" s="361"/>
      <c r="G56" s="361"/>
      <c r="H56" s="361"/>
      <c r="I56" s="361"/>
      <c r="J56" s="361"/>
      <c r="K56" s="1018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</row>
    <row r="57" spans="1:24">
      <c r="A57" s="345"/>
      <c r="B57" s="345"/>
      <c r="C57" s="354"/>
      <c r="D57" s="347"/>
      <c r="E57" s="347"/>
      <c r="F57" s="347"/>
      <c r="G57" s="347"/>
      <c r="H57" s="347"/>
      <c r="I57" s="347"/>
      <c r="J57" s="347"/>
      <c r="K57" s="101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</row>
    <row r="58" spans="1:24">
      <c r="A58" s="345"/>
      <c r="B58" s="345"/>
      <c r="C58" s="354"/>
      <c r="D58" s="347"/>
      <c r="E58" s="347"/>
      <c r="F58" s="347"/>
      <c r="G58" s="347"/>
      <c r="H58" s="347"/>
      <c r="I58" s="347"/>
      <c r="J58" s="347"/>
      <c r="K58" s="101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</row>
    <row r="59" spans="1:24">
      <c r="A59" s="342"/>
      <c r="B59" s="342"/>
      <c r="C59" s="354"/>
      <c r="D59" s="342"/>
      <c r="E59" s="342"/>
      <c r="F59" s="342"/>
      <c r="G59" s="342"/>
      <c r="H59" s="342"/>
      <c r="I59" s="342"/>
      <c r="J59" s="342"/>
      <c r="K59" s="1010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  <c r="W59" s="342"/>
      <c r="X59" s="342"/>
    </row>
    <row r="60" spans="1:24">
      <c r="A60" s="342"/>
      <c r="B60" s="342"/>
      <c r="C60" s="342"/>
      <c r="D60" s="342"/>
      <c r="E60" s="342"/>
      <c r="F60" s="342"/>
      <c r="G60" s="342"/>
      <c r="H60" s="342"/>
      <c r="I60" s="342"/>
      <c r="J60" s="342"/>
      <c r="K60" s="1010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2"/>
      <c r="W60" s="342"/>
      <c r="X60" s="342"/>
    </row>
    <row r="61" spans="1:24" ht="19.5">
      <c r="A61" s="342"/>
      <c r="B61" s="342"/>
      <c r="C61" s="570"/>
      <c r="D61" s="570"/>
      <c r="E61" s="570"/>
      <c r="F61" s="570"/>
      <c r="G61" s="570"/>
      <c r="H61" s="570"/>
      <c r="I61" s="570"/>
      <c r="J61" s="570"/>
      <c r="K61" s="1019"/>
      <c r="L61" s="570"/>
      <c r="M61" s="570"/>
      <c r="N61" s="570"/>
      <c r="O61" s="570"/>
      <c r="P61" s="570"/>
      <c r="Q61" s="570"/>
      <c r="R61" s="570"/>
      <c r="S61" s="570"/>
      <c r="T61" s="570"/>
      <c r="U61" s="570"/>
      <c r="V61" s="570"/>
      <c r="W61" s="570"/>
      <c r="X61" s="570"/>
    </row>
    <row r="62" spans="1:24">
      <c r="A62" s="342"/>
      <c r="B62" s="342"/>
      <c r="C62" s="342"/>
      <c r="D62" s="342"/>
      <c r="E62" s="342"/>
      <c r="F62" s="342"/>
      <c r="G62" s="342"/>
      <c r="H62" s="342"/>
      <c r="I62" s="342"/>
      <c r="J62" s="342"/>
      <c r="K62" s="1010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</row>
    <row r="63" spans="1:24">
      <c r="A63" s="342"/>
      <c r="B63" s="342"/>
      <c r="C63" s="342"/>
      <c r="D63" s="342"/>
      <c r="E63" s="342"/>
      <c r="F63" s="342"/>
      <c r="G63" s="342"/>
      <c r="H63" s="342"/>
      <c r="I63" s="342"/>
      <c r="J63" s="342"/>
      <c r="K63" s="1010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42"/>
      <c r="X63" s="342"/>
    </row>
    <row r="64" spans="1:24" ht="18">
      <c r="A64" s="342"/>
      <c r="B64" s="342"/>
      <c r="C64" s="348"/>
      <c r="D64" s="362"/>
      <c r="E64" s="362"/>
      <c r="F64" s="362"/>
      <c r="G64" s="362"/>
      <c r="H64" s="362"/>
      <c r="I64" s="362"/>
      <c r="J64" s="362"/>
      <c r="K64" s="1020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</row>
    <row r="65" spans="1:24" ht="15.75">
      <c r="A65" s="342"/>
      <c r="B65" s="342"/>
      <c r="C65" s="355"/>
      <c r="D65" s="363"/>
      <c r="E65" s="363"/>
      <c r="F65" s="363"/>
      <c r="G65" s="363"/>
      <c r="H65" s="363"/>
      <c r="I65" s="363"/>
      <c r="J65" s="363"/>
      <c r="K65" s="1021"/>
      <c r="L65" s="363"/>
      <c r="M65" s="363"/>
      <c r="N65" s="363"/>
      <c r="O65" s="363"/>
      <c r="P65" s="363"/>
      <c r="Q65" s="363"/>
      <c r="R65" s="363"/>
      <c r="S65" s="363"/>
      <c r="T65" s="363"/>
      <c r="U65" s="363"/>
      <c r="V65" s="363"/>
      <c r="W65" s="363"/>
      <c r="X65" s="363"/>
    </row>
    <row r="66" spans="1:24">
      <c r="A66" s="345"/>
      <c r="B66" s="345"/>
      <c r="C66" s="349"/>
      <c r="D66" s="365"/>
      <c r="E66" s="365"/>
      <c r="F66" s="365"/>
      <c r="G66" s="365"/>
      <c r="H66" s="365"/>
      <c r="I66" s="365"/>
      <c r="J66" s="365"/>
      <c r="K66" s="1024"/>
      <c r="L66" s="365"/>
      <c r="M66" s="365"/>
      <c r="N66" s="365"/>
      <c r="O66" s="365"/>
      <c r="P66" s="365"/>
      <c r="Q66" s="365"/>
      <c r="R66" s="365"/>
      <c r="S66" s="365"/>
      <c r="T66" s="365"/>
      <c r="U66" s="365"/>
      <c r="V66" s="365"/>
      <c r="W66" s="365"/>
      <c r="X66" s="365"/>
    </row>
    <row r="67" spans="1:24">
      <c r="A67" s="345"/>
      <c r="B67" s="345"/>
      <c r="C67" s="352"/>
      <c r="D67" s="358"/>
      <c r="E67" s="358"/>
      <c r="F67" s="358"/>
      <c r="G67" s="358"/>
      <c r="H67" s="358"/>
      <c r="I67" s="358"/>
      <c r="J67" s="358"/>
      <c r="K67" s="1013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58"/>
    </row>
    <row r="68" spans="1:24">
      <c r="A68" s="345"/>
      <c r="B68" s="345"/>
      <c r="C68" s="346"/>
      <c r="D68" s="404"/>
      <c r="E68" s="404"/>
      <c r="F68" s="404"/>
      <c r="G68" s="404"/>
      <c r="H68" s="404"/>
      <c r="I68" s="404"/>
      <c r="J68" s="404"/>
      <c r="K68" s="101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  <c r="W68" s="404"/>
      <c r="X68" s="404"/>
    </row>
    <row r="69" spans="1:24">
      <c r="A69" s="345"/>
      <c r="B69" s="345"/>
      <c r="C69" s="346"/>
      <c r="D69" s="404"/>
      <c r="E69" s="404"/>
      <c r="F69" s="404"/>
      <c r="G69" s="404"/>
      <c r="H69" s="404"/>
      <c r="I69" s="404"/>
      <c r="J69" s="404"/>
      <c r="K69" s="1014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404"/>
      <c r="W69" s="404"/>
      <c r="X69" s="404"/>
    </row>
    <row r="70" spans="1:24">
      <c r="A70" s="345"/>
      <c r="B70" s="345"/>
      <c r="C70" s="346"/>
      <c r="D70" s="404"/>
      <c r="E70" s="404"/>
      <c r="F70" s="404"/>
      <c r="G70" s="404"/>
      <c r="H70" s="404"/>
      <c r="I70" s="404"/>
      <c r="J70" s="404"/>
      <c r="K70" s="1014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404"/>
      <c r="W70" s="404"/>
      <c r="X70" s="404"/>
    </row>
    <row r="71" spans="1:24">
      <c r="A71" s="345"/>
      <c r="B71" s="345"/>
      <c r="C71" s="346"/>
      <c r="D71" s="404"/>
      <c r="E71" s="404"/>
      <c r="F71" s="404"/>
      <c r="G71" s="404"/>
      <c r="H71" s="404"/>
      <c r="I71" s="404"/>
      <c r="J71" s="404"/>
      <c r="K71" s="1014"/>
      <c r="L71" s="404"/>
      <c r="M71" s="404"/>
      <c r="N71" s="404"/>
      <c r="O71" s="404"/>
      <c r="P71" s="404"/>
      <c r="Q71" s="404"/>
      <c r="R71" s="404"/>
      <c r="S71" s="404"/>
      <c r="T71" s="404"/>
      <c r="U71" s="404"/>
      <c r="V71" s="404"/>
      <c r="W71" s="404"/>
      <c r="X71" s="404"/>
    </row>
    <row r="72" spans="1:24">
      <c r="A72" s="345"/>
      <c r="B72" s="345"/>
      <c r="C72" s="346"/>
      <c r="D72" s="404"/>
      <c r="E72" s="404"/>
      <c r="F72" s="404"/>
      <c r="G72" s="404"/>
      <c r="H72" s="404"/>
      <c r="I72" s="404"/>
      <c r="J72" s="404"/>
      <c r="K72" s="1014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</row>
    <row r="73" spans="1:24">
      <c r="A73" s="345"/>
      <c r="B73" s="345"/>
      <c r="C73" s="353"/>
      <c r="D73" s="359"/>
      <c r="E73" s="359"/>
      <c r="F73" s="359"/>
      <c r="G73" s="359"/>
      <c r="H73" s="359"/>
      <c r="I73" s="359"/>
      <c r="J73" s="359"/>
      <c r="K73" s="1015"/>
      <c r="L73" s="359"/>
      <c r="M73" s="359"/>
      <c r="N73" s="359"/>
      <c r="O73" s="359"/>
      <c r="P73" s="359"/>
      <c r="Q73" s="359"/>
      <c r="R73" s="359"/>
      <c r="S73" s="359"/>
      <c r="T73" s="359"/>
      <c r="U73" s="359"/>
      <c r="V73" s="359"/>
      <c r="W73" s="359"/>
      <c r="X73" s="359"/>
    </row>
    <row r="74" spans="1:24">
      <c r="A74" s="345"/>
      <c r="B74" s="345"/>
      <c r="C74" s="346"/>
      <c r="D74" s="404"/>
      <c r="E74" s="404"/>
      <c r="F74" s="404"/>
      <c r="G74" s="404"/>
      <c r="H74" s="404"/>
      <c r="I74" s="404"/>
      <c r="J74" s="404"/>
      <c r="K74" s="1014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404"/>
      <c r="W74" s="404"/>
      <c r="X74" s="404"/>
    </row>
    <row r="75" spans="1:24">
      <c r="A75" s="345"/>
      <c r="B75" s="345"/>
      <c r="C75" s="346"/>
      <c r="D75" s="404"/>
      <c r="E75" s="404"/>
      <c r="F75" s="404"/>
      <c r="G75" s="404"/>
      <c r="H75" s="404"/>
      <c r="I75" s="404"/>
      <c r="J75" s="404"/>
      <c r="K75" s="101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404"/>
      <c r="W75" s="404"/>
      <c r="X75" s="404"/>
    </row>
    <row r="76" spans="1:24">
      <c r="A76" s="345"/>
      <c r="B76" s="345"/>
      <c r="C76" s="346"/>
      <c r="D76" s="360"/>
      <c r="E76" s="360"/>
      <c r="F76" s="360"/>
      <c r="G76" s="360"/>
      <c r="H76" s="360"/>
      <c r="I76" s="360"/>
      <c r="J76" s="360"/>
      <c r="K76" s="1016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</row>
    <row r="77" spans="1:24">
      <c r="A77" s="345"/>
      <c r="B77" s="345"/>
      <c r="C77" s="353"/>
      <c r="D77" s="360"/>
      <c r="E77" s="360"/>
      <c r="F77" s="360"/>
      <c r="G77" s="360"/>
      <c r="H77" s="360"/>
      <c r="I77" s="360"/>
      <c r="J77" s="360"/>
      <c r="K77" s="1016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</row>
    <row r="78" spans="1:24">
      <c r="A78" s="345"/>
      <c r="B78" s="345"/>
      <c r="C78" s="346"/>
      <c r="D78" s="360"/>
      <c r="E78" s="360"/>
      <c r="F78" s="360"/>
      <c r="G78" s="360"/>
      <c r="H78" s="360"/>
      <c r="I78" s="360"/>
      <c r="J78" s="360"/>
      <c r="K78" s="1016"/>
      <c r="L78" s="360"/>
      <c r="M78" s="360"/>
      <c r="N78" s="360"/>
      <c r="O78" s="360"/>
      <c r="P78" s="360"/>
      <c r="Q78" s="360"/>
      <c r="R78" s="360"/>
      <c r="S78" s="360"/>
      <c r="T78" s="360"/>
      <c r="U78" s="360"/>
      <c r="V78" s="360"/>
      <c r="W78" s="360"/>
      <c r="X78" s="360"/>
    </row>
    <row r="79" spans="1:24">
      <c r="A79" s="345"/>
      <c r="B79" s="345"/>
      <c r="C79" s="346"/>
      <c r="D79" s="360"/>
      <c r="E79" s="360"/>
      <c r="F79" s="360"/>
      <c r="G79" s="360"/>
      <c r="H79" s="360"/>
      <c r="I79" s="360"/>
      <c r="J79" s="360"/>
      <c r="K79" s="1016"/>
      <c r="L79" s="360"/>
      <c r="M79" s="360"/>
      <c r="N79" s="360"/>
      <c r="O79" s="360"/>
      <c r="P79" s="360"/>
      <c r="Q79" s="360"/>
      <c r="R79" s="360"/>
      <c r="S79" s="360"/>
      <c r="T79" s="360"/>
      <c r="U79" s="360"/>
      <c r="V79" s="360"/>
      <c r="W79" s="360"/>
      <c r="X79" s="360"/>
    </row>
    <row r="80" spans="1:24">
      <c r="A80" s="345"/>
      <c r="B80" s="345"/>
      <c r="C80" s="346"/>
      <c r="D80" s="360"/>
      <c r="E80" s="360"/>
      <c r="F80" s="360"/>
      <c r="G80" s="360"/>
      <c r="H80" s="360"/>
      <c r="I80" s="360"/>
      <c r="J80" s="360"/>
      <c r="K80" s="1016"/>
      <c r="L80" s="360"/>
      <c r="M80" s="360"/>
      <c r="N80" s="360"/>
      <c r="O80" s="360"/>
      <c r="P80" s="360"/>
      <c r="Q80" s="360"/>
      <c r="R80" s="360"/>
      <c r="S80" s="360"/>
      <c r="T80" s="360"/>
      <c r="U80" s="360"/>
      <c r="V80" s="360"/>
      <c r="W80" s="360"/>
      <c r="X80" s="360"/>
    </row>
    <row r="81" spans="1:24">
      <c r="A81" s="345"/>
      <c r="B81" s="345"/>
      <c r="C81" s="346"/>
      <c r="D81" s="360"/>
      <c r="E81" s="360"/>
      <c r="F81" s="360"/>
      <c r="G81" s="360"/>
      <c r="H81" s="360"/>
      <c r="I81" s="360"/>
      <c r="J81" s="360"/>
      <c r="K81" s="1016"/>
      <c r="L81" s="360"/>
      <c r="M81" s="360"/>
      <c r="N81" s="360"/>
      <c r="O81" s="360"/>
      <c r="P81" s="360"/>
      <c r="Q81" s="360"/>
      <c r="R81" s="360"/>
      <c r="S81" s="360"/>
      <c r="T81" s="360"/>
      <c r="U81" s="360"/>
      <c r="V81" s="360"/>
      <c r="W81" s="360"/>
      <c r="X81" s="360"/>
    </row>
    <row r="82" spans="1:24">
      <c r="A82" s="345"/>
      <c r="B82" s="345"/>
      <c r="C82" s="346"/>
      <c r="D82" s="360"/>
      <c r="E82" s="360"/>
      <c r="F82" s="360"/>
      <c r="G82" s="360"/>
      <c r="H82" s="360"/>
      <c r="I82" s="360"/>
      <c r="J82" s="360"/>
      <c r="K82" s="1016"/>
      <c r="L82" s="360"/>
      <c r="M82" s="360"/>
      <c r="N82" s="360"/>
      <c r="O82" s="360"/>
      <c r="P82" s="360"/>
      <c r="Q82" s="360"/>
      <c r="R82" s="360"/>
      <c r="S82" s="360"/>
      <c r="T82" s="360"/>
      <c r="U82" s="360"/>
      <c r="V82" s="360"/>
      <c r="W82" s="360"/>
      <c r="X82" s="360"/>
    </row>
    <row r="83" spans="1:24">
      <c r="A83" s="345"/>
      <c r="B83" s="345"/>
      <c r="C83" s="347"/>
      <c r="D83" s="361"/>
      <c r="E83" s="361"/>
      <c r="F83" s="361"/>
      <c r="G83" s="361"/>
      <c r="H83" s="361"/>
      <c r="I83" s="361"/>
      <c r="J83" s="361"/>
      <c r="K83" s="1018"/>
      <c r="L83" s="361"/>
      <c r="M83" s="361"/>
      <c r="N83" s="361"/>
      <c r="O83" s="361"/>
      <c r="P83" s="361"/>
      <c r="Q83" s="361"/>
      <c r="R83" s="361"/>
      <c r="S83" s="361"/>
      <c r="T83" s="361"/>
      <c r="U83" s="361"/>
      <c r="V83" s="361"/>
      <c r="W83" s="361"/>
      <c r="X83" s="361"/>
    </row>
    <row r="84" spans="1:24" ht="15.75">
      <c r="A84" s="342"/>
      <c r="B84" s="342"/>
      <c r="C84" s="355"/>
      <c r="D84" s="364"/>
      <c r="E84" s="364"/>
      <c r="F84" s="364"/>
      <c r="G84" s="364"/>
      <c r="H84" s="364"/>
      <c r="I84" s="364"/>
      <c r="J84" s="364"/>
      <c r="K84" s="1022"/>
      <c r="L84" s="364"/>
      <c r="M84" s="364"/>
      <c r="N84" s="364"/>
      <c r="O84" s="364"/>
      <c r="P84" s="364"/>
      <c r="Q84" s="364"/>
      <c r="R84" s="364"/>
      <c r="S84" s="364"/>
      <c r="T84" s="364"/>
      <c r="U84" s="364"/>
      <c r="V84" s="364"/>
      <c r="W84" s="364"/>
      <c r="X84" s="364"/>
    </row>
    <row r="85" spans="1:24">
      <c r="A85" s="345"/>
      <c r="B85" s="345"/>
      <c r="C85" s="349"/>
      <c r="D85" s="365"/>
      <c r="E85" s="365"/>
      <c r="F85" s="365"/>
      <c r="G85" s="365"/>
      <c r="H85" s="365"/>
      <c r="I85" s="365"/>
      <c r="J85" s="365"/>
      <c r="K85" s="1024"/>
      <c r="L85" s="365"/>
      <c r="M85" s="365"/>
      <c r="N85" s="365"/>
      <c r="O85" s="365"/>
      <c r="P85" s="365"/>
      <c r="Q85" s="365"/>
      <c r="R85" s="365"/>
      <c r="S85" s="365"/>
      <c r="T85" s="365"/>
      <c r="U85" s="365"/>
      <c r="V85" s="365"/>
      <c r="W85" s="365"/>
      <c r="X85" s="365"/>
    </row>
    <row r="86" spans="1:24">
      <c r="A86" s="345"/>
      <c r="B86" s="345"/>
      <c r="C86" s="352"/>
      <c r="D86" s="358"/>
      <c r="E86" s="358"/>
      <c r="F86" s="358"/>
      <c r="G86" s="358"/>
      <c r="H86" s="358"/>
      <c r="I86" s="358"/>
      <c r="J86" s="358"/>
      <c r="K86" s="1013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/>
    </row>
    <row r="87" spans="1:24">
      <c r="A87" s="345"/>
      <c r="B87" s="345"/>
      <c r="C87" s="346"/>
      <c r="D87" s="404"/>
      <c r="E87" s="404"/>
      <c r="F87" s="404"/>
      <c r="G87" s="404"/>
      <c r="H87" s="404"/>
      <c r="I87" s="404"/>
      <c r="J87" s="404"/>
      <c r="K87" s="1014"/>
      <c r="L87" s="404"/>
      <c r="M87" s="404"/>
      <c r="N87" s="404"/>
      <c r="O87" s="404"/>
      <c r="P87" s="404"/>
      <c r="Q87" s="404"/>
      <c r="R87" s="404"/>
      <c r="S87" s="404"/>
      <c r="T87" s="404"/>
      <c r="U87" s="404"/>
      <c r="V87" s="404"/>
      <c r="W87" s="404"/>
      <c r="X87" s="404"/>
    </row>
    <row r="88" spans="1:24">
      <c r="A88" s="345"/>
      <c r="B88" s="345"/>
      <c r="C88" s="346"/>
      <c r="D88" s="404"/>
      <c r="E88" s="404"/>
      <c r="F88" s="404"/>
      <c r="G88" s="404"/>
      <c r="H88" s="404"/>
      <c r="I88" s="404"/>
      <c r="J88" s="404"/>
      <c r="K88" s="101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</row>
    <row r="89" spans="1:24">
      <c r="A89" s="345"/>
      <c r="B89" s="345"/>
      <c r="C89" s="346"/>
      <c r="D89" s="404"/>
      <c r="E89" s="404"/>
      <c r="F89" s="404"/>
      <c r="G89" s="404"/>
      <c r="H89" s="404"/>
      <c r="I89" s="404"/>
      <c r="J89" s="404"/>
      <c r="K89" s="1014"/>
      <c r="L89" s="404"/>
      <c r="M89" s="404"/>
      <c r="N89" s="404"/>
      <c r="O89" s="404"/>
      <c r="P89" s="404"/>
      <c r="Q89" s="404"/>
      <c r="R89" s="404"/>
      <c r="S89" s="404"/>
      <c r="T89" s="404"/>
      <c r="U89" s="404"/>
      <c r="V89" s="404"/>
      <c r="W89" s="404"/>
      <c r="X89" s="404"/>
    </row>
    <row r="90" spans="1:24">
      <c r="A90" s="345"/>
      <c r="B90" s="345"/>
      <c r="C90" s="346"/>
      <c r="D90" s="404"/>
      <c r="E90" s="404"/>
      <c r="F90" s="404"/>
      <c r="G90" s="404"/>
      <c r="H90" s="404"/>
      <c r="I90" s="404"/>
      <c r="J90" s="404"/>
      <c r="K90" s="1014"/>
      <c r="L90" s="404"/>
      <c r="M90" s="404"/>
      <c r="N90" s="404"/>
      <c r="O90" s="404"/>
      <c r="P90" s="404"/>
      <c r="Q90" s="404"/>
      <c r="R90" s="404"/>
      <c r="S90" s="404"/>
      <c r="T90" s="404"/>
      <c r="U90" s="404"/>
      <c r="V90" s="404"/>
      <c r="W90" s="404"/>
      <c r="X90" s="404"/>
    </row>
    <row r="91" spans="1:24">
      <c r="A91" s="345"/>
      <c r="B91" s="345"/>
      <c r="C91" s="346"/>
      <c r="D91" s="404"/>
      <c r="E91" s="404"/>
      <c r="F91" s="404"/>
      <c r="G91" s="404"/>
      <c r="H91" s="404"/>
      <c r="I91" s="404"/>
      <c r="J91" s="404"/>
      <c r="K91" s="101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4"/>
    </row>
    <row r="92" spans="1:24">
      <c r="A92" s="345"/>
      <c r="B92" s="345"/>
      <c r="C92" s="353"/>
      <c r="D92" s="359"/>
      <c r="E92" s="359"/>
      <c r="F92" s="359"/>
      <c r="G92" s="359"/>
      <c r="H92" s="359"/>
      <c r="I92" s="359"/>
      <c r="J92" s="359"/>
      <c r="K92" s="1015"/>
      <c r="L92" s="359"/>
      <c r="M92" s="359"/>
      <c r="N92" s="359"/>
      <c r="O92" s="359"/>
      <c r="P92" s="359"/>
      <c r="Q92" s="359"/>
      <c r="R92" s="359"/>
      <c r="S92" s="359"/>
      <c r="T92" s="359"/>
      <c r="U92" s="359"/>
      <c r="V92" s="359"/>
      <c r="W92" s="359"/>
      <c r="X92" s="359"/>
    </row>
    <row r="93" spans="1:24">
      <c r="A93" s="345"/>
      <c r="B93" s="345"/>
      <c r="C93" s="346"/>
      <c r="D93" s="404"/>
      <c r="E93" s="404"/>
      <c r="F93" s="404"/>
      <c r="G93" s="404"/>
      <c r="H93" s="404"/>
      <c r="I93" s="404"/>
      <c r="J93" s="404"/>
      <c r="K93" s="1014"/>
      <c r="L93" s="404"/>
      <c r="M93" s="404"/>
      <c r="N93" s="404"/>
      <c r="O93" s="404"/>
      <c r="P93" s="404"/>
      <c r="Q93" s="404"/>
      <c r="R93" s="404"/>
      <c r="S93" s="404"/>
      <c r="T93" s="404"/>
      <c r="U93" s="404"/>
      <c r="V93" s="404"/>
      <c r="W93" s="404"/>
      <c r="X93" s="404"/>
    </row>
    <row r="94" spans="1:24">
      <c r="A94" s="345"/>
      <c r="B94" s="345"/>
      <c r="C94" s="346"/>
      <c r="D94" s="404"/>
      <c r="E94" s="404"/>
      <c r="F94" s="404"/>
      <c r="G94" s="404"/>
      <c r="H94" s="404"/>
      <c r="I94" s="404"/>
      <c r="J94" s="404"/>
      <c r="K94" s="1014"/>
      <c r="L94" s="404"/>
      <c r="M94" s="404"/>
      <c r="N94" s="404"/>
      <c r="O94" s="404"/>
      <c r="P94" s="404"/>
      <c r="Q94" s="404"/>
      <c r="R94" s="404"/>
      <c r="S94" s="404"/>
      <c r="T94" s="404"/>
      <c r="U94" s="404"/>
      <c r="V94" s="404"/>
      <c r="W94" s="404"/>
      <c r="X94" s="404"/>
    </row>
    <row r="95" spans="1:24">
      <c r="A95" s="345"/>
      <c r="B95" s="345"/>
      <c r="C95" s="346"/>
      <c r="D95" s="360"/>
      <c r="E95" s="360"/>
      <c r="F95" s="360"/>
      <c r="G95" s="360"/>
      <c r="H95" s="360"/>
      <c r="I95" s="360"/>
      <c r="J95" s="360"/>
      <c r="K95" s="1016"/>
      <c r="L95" s="360"/>
      <c r="M95" s="360"/>
      <c r="N95" s="360"/>
      <c r="O95" s="360"/>
      <c r="P95" s="360"/>
      <c r="Q95" s="360"/>
      <c r="R95" s="360"/>
      <c r="S95" s="360"/>
      <c r="T95" s="360"/>
      <c r="U95" s="360"/>
      <c r="V95" s="360"/>
      <c r="W95" s="360"/>
      <c r="X95" s="360"/>
    </row>
    <row r="96" spans="1:24">
      <c r="A96" s="345"/>
      <c r="B96" s="345"/>
      <c r="C96" s="353"/>
      <c r="D96" s="360"/>
      <c r="E96" s="360"/>
      <c r="F96" s="360"/>
      <c r="G96" s="360"/>
      <c r="H96" s="360"/>
      <c r="I96" s="360"/>
      <c r="J96" s="360"/>
      <c r="K96" s="1016"/>
      <c r="L96" s="360"/>
      <c r="M96" s="360"/>
      <c r="N96" s="360"/>
      <c r="O96" s="360"/>
      <c r="P96" s="360"/>
      <c r="Q96" s="360"/>
      <c r="R96" s="360"/>
      <c r="S96" s="360"/>
      <c r="T96" s="360"/>
      <c r="U96" s="360"/>
      <c r="V96" s="360"/>
      <c r="W96" s="360"/>
      <c r="X96" s="360"/>
    </row>
    <row r="97" spans="1:24">
      <c r="A97" s="345"/>
      <c r="B97" s="345"/>
      <c r="C97" s="346"/>
      <c r="D97" s="360"/>
      <c r="E97" s="360"/>
      <c r="F97" s="360"/>
      <c r="G97" s="360"/>
      <c r="H97" s="360"/>
      <c r="I97" s="360"/>
      <c r="J97" s="360"/>
      <c r="K97" s="1016"/>
      <c r="L97" s="360"/>
      <c r="M97" s="360"/>
      <c r="N97" s="360"/>
      <c r="O97" s="360"/>
      <c r="P97" s="360"/>
      <c r="Q97" s="360"/>
      <c r="R97" s="360"/>
      <c r="S97" s="360"/>
      <c r="T97" s="360"/>
      <c r="U97" s="360"/>
      <c r="V97" s="360"/>
      <c r="W97" s="360"/>
      <c r="X97" s="360"/>
    </row>
    <row r="98" spans="1:24">
      <c r="A98" s="345"/>
      <c r="B98" s="345"/>
      <c r="C98" s="346"/>
      <c r="D98" s="360"/>
      <c r="E98" s="360"/>
      <c r="F98" s="360"/>
      <c r="G98" s="360"/>
      <c r="H98" s="360"/>
      <c r="I98" s="360"/>
      <c r="J98" s="360"/>
      <c r="K98" s="1016"/>
      <c r="L98" s="360"/>
      <c r="M98" s="360"/>
      <c r="N98" s="360"/>
      <c r="O98" s="360"/>
      <c r="P98" s="360"/>
      <c r="Q98" s="360"/>
      <c r="R98" s="360"/>
      <c r="S98" s="360"/>
      <c r="T98" s="360"/>
      <c r="U98" s="360"/>
      <c r="V98" s="360"/>
      <c r="W98" s="360"/>
      <c r="X98" s="360"/>
    </row>
    <row r="99" spans="1:24">
      <c r="A99" s="345"/>
      <c r="B99" s="345"/>
      <c r="C99" s="346"/>
      <c r="D99" s="360"/>
      <c r="E99" s="360"/>
      <c r="F99" s="360"/>
      <c r="G99" s="360"/>
      <c r="H99" s="360"/>
      <c r="I99" s="360"/>
      <c r="J99" s="360"/>
      <c r="K99" s="1016"/>
      <c r="L99" s="360"/>
      <c r="M99" s="360"/>
      <c r="N99" s="360"/>
      <c r="O99" s="360"/>
      <c r="P99" s="360"/>
      <c r="Q99" s="360"/>
      <c r="R99" s="360"/>
      <c r="S99" s="360"/>
      <c r="T99" s="360"/>
      <c r="U99" s="360"/>
      <c r="V99" s="360"/>
      <c r="W99" s="360"/>
      <c r="X99" s="360"/>
    </row>
    <row r="100" spans="1:24">
      <c r="A100" s="345"/>
      <c r="B100" s="345"/>
      <c r="C100" s="347"/>
      <c r="D100" s="361"/>
      <c r="E100" s="361"/>
      <c r="F100" s="361"/>
      <c r="G100" s="361"/>
      <c r="H100" s="361"/>
      <c r="I100" s="361"/>
      <c r="J100" s="361"/>
      <c r="K100" s="1018"/>
      <c r="L100" s="361"/>
      <c r="M100" s="361"/>
      <c r="N100" s="361"/>
      <c r="O100" s="361"/>
      <c r="P100" s="361"/>
      <c r="Q100" s="361"/>
      <c r="R100" s="361"/>
      <c r="S100" s="361"/>
      <c r="T100" s="361"/>
      <c r="U100" s="361"/>
      <c r="V100" s="361"/>
      <c r="W100" s="361"/>
      <c r="X100" s="361"/>
    </row>
    <row r="101" spans="1:24">
      <c r="A101" s="345"/>
      <c r="B101" s="345"/>
      <c r="C101" s="354"/>
      <c r="D101" s="347"/>
      <c r="E101" s="347"/>
      <c r="F101" s="347"/>
      <c r="G101" s="347"/>
      <c r="H101" s="347"/>
      <c r="I101" s="347"/>
      <c r="J101" s="347"/>
      <c r="K101" s="1017"/>
      <c r="L101" s="347"/>
      <c r="M101" s="347"/>
      <c r="N101" s="347"/>
      <c r="O101" s="347"/>
      <c r="P101" s="347"/>
      <c r="Q101" s="347"/>
      <c r="R101" s="347"/>
      <c r="S101" s="347"/>
      <c r="T101" s="347"/>
      <c r="U101" s="347"/>
      <c r="V101" s="347"/>
      <c r="W101" s="347"/>
      <c r="X101" s="347"/>
    </row>
    <row r="102" spans="1:24">
      <c r="A102" s="345"/>
      <c r="B102" s="345"/>
      <c r="C102" s="354"/>
      <c r="D102" s="347"/>
      <c r="E102" s="347"/>
      <c r="F102" s="347"/>
      <c r="G102" s="347"/>
      <c r="H102" s="347"/>
      <c r="I102" s="347"/>
      <c r="J102" s="347"/>
      <c r="K102" s="1017"/>
      <c r="L102" s="347"/>
      <c r="M102" s="347"/>
      <c r="N102" s="347"/>
      <c r="O102" s="347"/>
      <c r="P102" s="347"/>
      <c r="Q102" s="347"/>
      <c r="R102" s="347"/>
      <c r="S102" s="347"/>
      <c r="T102" s="347"/>
      <c r="U102" s="347"/>
      <c r="V102" s="347"/>
      <c r="W102" s="347"/>
      <c r="X102" s="347"/>
    </row>
    <row r="103" spans="1:24">
      <c r="A103" s="342"/>
      <c r="B103" s="342"/>
      <c r="C103" s="354"/>
      <c r="D103" s="342"/>
      <c r="E103" s="342"/>
      <c r="F103" s="342"/>
      <c r="G103" s="342"/>
      <c r="H103" s="342"/>
      <c r="I103" s="342"/>
      <c r="J103" s="342"/>
      <c r="K103" s="1010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</row>
    <row r="104" spans="1:24">
      <c r="A104" s="342"/>
      <c r="B104" s="342"/>
      <c r="C104" s="342"/>
      <c r="D104" s="342"/>
      <c r="E104" s="342"/>
      <c r="F104" s="342"/>
      <c r="G104" s="342"/>
      <c r="H104" s="342"/>
      <c r="I104" s="342"/>
      <c r="J104" s="342"/>
      <c r="K104" s="1010"/>
      <c r="L104" s="342"/>
      <c r="M104" s="342"/>
      <c r="N104" s="342"/>
      <c r="O104" s="342"/>
      <c r="P104" s="342"/>
      <c r="Q104" s="342"/>
      <c r="R104" s="342"/>
      <c r="S104" s="342"/>
      <c r="T104" s="342"/>
      <c r="U104" s="342"/>
      <c r="V104" s="342"/>
      <c r="W104" s="342"/>
      <c r="X104" s="342"/>
    </row>
    <row r="105" spans="1:24">
      <c r="A105" s="342"/>
      <c r="B105" s="342"/>
      <c r="C105" s="342"/>
      <c r="D105" s="342"/>
      <c r="E105" s="342"/>
      <c r="F105" s="342"/>
      <c r="G105" s="342"/>
      <c r="H105" s="342"/>
      <c r="I105" s="342"/>
      <c r="J105" s="342"/>
      <c r="K105" s="1010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</row>
  </sheetData>
  <mergeCells count="8">
    <mergeCell ref="P24:R24"/>
    <mergeCell ref="S24:U24"/>
    <mergeCell ref="V24:X24"/>
    <mergeCell ref="E4:L4"/>
    <mergeCell ref="M4:O4"/>
    <mergeCell ref="P4:R4"/>
    <mergeCell ref="S4:U4"/>
    <mergeCell ref="V4:X4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5"/>
  <sheetViews>
    <sheetView showGridLines="0" view="pageBreakPreview" topLeftCell="B22" zoomScale="85" zoomScaleNormal="85" zoomScaleSheetLayoutView="85" workbookViewId="0">
      <selection activeCell="X32" sqref="X32"/>
    </sheetView>
  </sheetViews>
  <sheetFormatPr defaultRowHeight="15"/>
  <cols>
    <col min="1" max="1" width="18.7109375" style="384" customWidth="1"/>
    <col min="2" max="2" width="3.85546875" style="384" customWidth="1"/>
    <col min="3" max="3" width="27.28515625" style="384" customWidth="1"/>
    <col min="4" max="21" width="8.140625" style="384" customWidth="1"/>
    <col min="22" max="24" width="8.140625" style="1037" customWidth="1"/>
    <col min="25" max="30" width="8.140625" style="384" customWidth="1"/>
    <col min="31" max="16384" width="9.140625" style="384"/>
  </cols>
  <sheetData>
    <row r="1" spans="1:28" ht="30" customHeight="1">
      <c r="A1" s="403"/>
      <c r="B1" s="398"/>
      <c r="C1" s="478" t="s">
        <v>239</v>
      </c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1038"/>
      <c r="W1" s="1038"/>
      <c r="X1" s="1038"/>
      <c r="Y1" s="568"/>
      <c r="Z1" s="568"/>
      <c r="AA1" s="568"/>
      <c r="AB1" s="398"/>
    </row>
    <row r="2" spans="1:28">
      <c r="A2" s="399"/>
    </row>
    <row r="3" spans="1:28" ht="15.75">
      <c r="A3" s="399"/>
      <c r="C3" s="477" t="s">
        <v>218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1041"/>
      <c r="W3" s="1041"/>
      <c r="X3" s="1041"/>
      <c r="Y3" s="303"/>
      <c r="Z3" s="303"/>
      <c r="AA3" s="303"/>
    </row>
    <row r="4" spans="1:28">
      <c r="A4" s="399"/>
      <c r="C4" s="222"/>
      <c r="D4" s="1643" t="s">
        <v>456</v>
      </c>
      <c r="E4" s="1644"/>
      <c r="F4" s="1645"/>
      <c r="G4" s="1643" t="s">
        <v>450</v>
      </c>
      <c r="H4" s="1644"/>
      <c r="I4" s="1645"/>
      <c r="J4" s="1643" t="s">
        <v>457</v>
      </c>
      <c r="K4" s="1644"/>
      <c r="L4" s="1645"/>
      <c r="M4" s="1643" t="s">
        <v>438</v>
      </c>
      <c r="N4" s="1644"/>
      <c r="O4" s="1645"/>
      <c r="P4" s="1643" t="s">
        <v>458</v>
      </c>
      <c r="Q4" s="1644"/>
      <c r="R4" s="1645"/>
      <c r="S4" s="1643" t="s">
        <v>440</v>
      </c>
      <c r="T4" s="1644"/>
      <c r="U4" s="1645"/>
      <c r="V4" s="1643" t="s">
        <v>459</v>
      </c>
      <c r="W4" s="1644"/>
      <c r="X4" s="1645"/>
      <c r="Y4" s="1643" t="s">
        <v>442</v>
      </c>
      <c r="Z4" s="1644"/>
      <c r="AA4" s="1644"/>
    </row>
    <row r="5" spans="1:28" ht="22.5" customHeight="1" thickBot="1">
      <c r="A5" s="400"/>
      <c r="B5" s="388"/>
      <c r="C5" s="297" t="s">
        <v>165</v>
      </c>
      <c r="D5" s="292" t="s">
        <v>237</v>
      </c>
      <c r="E5" s="293" t="s">
        <v>238</v>
      </c>
      <c r="F5" s="291" t="s">
        <v>1</v>
      </c>
      <c r="G5" s="292" t="s">
        <v>237</v>
      </c>
      <c r="H5" s="293" t="s">
        <v>238</v>
      </c>
      <c r="I5" s="291" t="s">
        <v>1</v>
      </c>
      <c r="J5" s="292" t="s">
        <v>237</v>
      </c>
      <c r="K5" s="293" t="s">
        <v>238</v>
      </c>
      <c r="L5" s="291" t="s">
        <v>1</v>
      </c>
      <c r="M5" s="292" t="s">
        <v>237</v>
      </c>
      <c r="N5" s="293" t="s">
        <v>238</v>
      </c>
      <c r="O5" s="291" t="s">
        <v>1</v>
      </c>
      <c r="P5" s="292" t="s">
        <v>200</v>
      </c>
      <c r="Q5" s="293" t="s">
        <v>238</v>
      </c>
      <c r="R5" s="291" t="s">
        <v>1</v>
      </c>
      <c r="S5" s="292" t="s">
        <v>237</v>
      </c>
      <c r="T5" s="293" t="s">
        <v>238</v>
      </c>
      <c r="U5" s="291" t="s">
        <v>1</v>
      </c>
      <c r="V5" s="1089" t="s">
        <v>237</v>
      </c>
      <c r="W5" s="1090" t="s">
        <v>238</v>
      </c>
      <c r="X5" s="1091" t="s">
        <v>1</v>
      </c>
      <c r="Y5" s="292" t="s">
        <v>237</v>
      </c>
      <c r="Z5" s="293" t="s">
        <v>238</v>
      </c>
      <c r="AA5" s="291" t="s">
        <v>1</v>
      </c>
    </row>
    <row r="6" spans="1:28" ht="15.95" customHeight="1">
      <c r="A6" s="400"/>
      <c r="B6" s="388"/>
      <c r="C6" s="224" t="s">
        <v>219</v>
      </c>
      <c r="D6" s="1092">
        <v>234626.44399999999</v>
      </c>
      <c r="E6" s="1093">
        <v>7170.1549999999997</v>
      </c>
      <c r="F6" s="1094">
        <v>3.0559875850993166</v>
      </c>
      <c r="G6" s="1092">
        <v>247442.196</v>
      </c>
      <c r="H6" s="1093">
        <v>1771.1790000000001</v>
      </c>
      <c r="I6" s="1094">
        <v>2.8789119746532683</v>
      </c>
      <c r="J6" s="1092">
        <v>249356.64199999999</v>
      </c>
      <c r="K6" s="1093">
        <v>3530.384</v>
      </c>
      <c r="L6" s="1094">
        <v>2.8471523243288739</v>
      </c>
      <c r="M6" s="1092">
        <v>250033.943</v>
      </c>
      <c r="N6" s="1093">
        <v>5268.2879999999996</v>
      </c>
      <c r="O6" s="1094">
        <v>2.8144987574659419</v>
      </c>
      <c r="P6" s="1108">
        <v>251661.96</v>
      </c>
      <c r="Q6" s="1109">
        <v>6986.9189999999999</v>
      </c>
      <c r="R6" s="1103">
        <v>2.7763111278319537</v>
      </c>
      <c r="S6" s="1126">
        <v>251987.264</v>
      </c>
      <c r="T6" s="1127">
        <v>1698.769</v>
      </c>
      <c r="U6" s="1128">
        <v>2.7340477237593865</v>
      </c>
      <c r="V6" s="1126">
        <v>252707.32850028601</v>
      </c>
      <c r="W6" s="1127">
        <v>3424.1973429</v>
      </c>
      <c r="X6" s="1128">
        <v>2.7324689706750829</v>
      </c>
      <c r="Y6" s="1150">
        <v>253487.136</v>
      </c>
      <c r="Z6" s="1151">
        <v>5220.3919999999998</v>
      </c>
      <c r="AA6" s="1144">
        <v>2.75</v>
      </c>
    </row>
    <row r="7" spans="1:28" ht="15.95" customHeight="1">
      <c r="A7" s="400"/>
      <c r="B7" s="388"/>
      <c r="C7" s="356" t="s">
        <v>220</v>
      </c>
      <c r="D7" s="1092">
        <v>180890.23499999999</v>
      </c>
      <c r="E7" s="1093">
        <v>6163.7839999999997</v>
      </c>
      <c r="F7" s="1094">
        <v>3.4074719400967108</v>
      </c>
      <c r="G7" s="1092">
        <v>192922.139</v>
      </c>
      <c r="H7" s="1093">
        <v>1519.2439999999999</v>
      </c>
      <c r="I7" s="1094">
        <v>3.1672704904137405</v>
      </c>
      <c r="J7" s="1092">
        <v>194224.38800000001</v>
      </c>
      <c r="K7" s="1093">
        <v>3032.3969999999999</v>
      </c>
      <c r="L7" s="1094">
        <v>3.1397277688711491</v>
      </c>
      <c r="M7" s="1092">
        <v>195018.05600000001</v>
      </c>
      <c r="N7" s="1093">
        <v>4523.0029999999997</v>
      </c>
      <c r="O7" s="1094">
        <v>3.0980082891124625</v>
      </c>
      <c r="P7" s="1108">
        <v>195614.26199999999</v>
      </c>
      <c r="Q7" s="1109">
        <v>5990.4089999999997</v>
      </c>
      <c r="R7" s="1103">
        <v>3.0623579992342274</v>
      </c>
      <c r="S7" s="1129">
        <v>196942.07999999999</v>
      </c>
      <c r="T7" s="1130">
        <v>1458.3389999999999</v>
      </c>
      <c r="U7" s="1128">
        <v>3.0031036705478757</v>
      </c>
      <c r="V7" s="1129">
        <v>197863.94160465599</v>
      </c>
      <c r="W7" s="1130">
        <v>2941.9541300639999</v>
      </c>
      <c r="X7" s="1128">
        <v>2.9983583075717122</v>
      </c>
      <c r="Y7" s="1152">
        <v>198399.61499999999</v>
      </c>
      <c r="Z7" s="1153">
        <v>4486.9470000000001</v>
      </c>
      <c r="AA7" s="1144">
        <v>3.02</v>
      </c>
    </row>
    <row r="8" spans="1:28" ht="15.95" customHeight="1">
      <c r="A8" s="400"/>
      <c r="B8" s="388"/>
      <c r="C8" s="356" t="s">
        <v>221</v>
      </c>
      <c r="D8" s="1092">
        <v>22973.187999999998</v>
      </c>
      <c r="E8" s="1093">
        <v>342.75299999999999</v>
      </c>
      <c r="F8" s="1094">
        <v>1.4919696822225981</v>
      </c>
      <c r="G8" s="1092">
        <v>22766.927</v>
      </c>
      <c r="H8" s="1093">
        <v>97.79</v>
      </c>
      <c r="I8" s="1094">
        <v>1.7275464131335374</v>
      </c>
      <c r="J8" s="1092">
        <v>23270.023000000001</v>
      </c>
      <c r="K8" s="1093">
        <v>193.29499999999999</v>
      </c>
      <c r="L8" s="1094">
        <v>1.6704500931482573</v>
      </c>
      <c r="M8" s="1092">
        <v>22795.477999999999</v>
      </c>
      <c r="N8" s="1093">
        <v>292.68299999999999</v>
      </c>
      <c r="O8" s="1094">
        <v>1.7150599960553194</v>
      </c>
      <c r="P8" s="1108">
        <v>23124.513999999999</v>
      </c>
      <c r="Q8" s="1109">
        <v>395.91300000000001</v>
      </c>
      <c r="R8" s="1103">
        <v>1.71209219791603</v>
      </c>
      <c r="S8" s="1129">
        <v>21104.407999999999</v>
      </c>
      <c r="T8" s="1130">
        <v>103.961</v>
      </c>
      <c r="U8" s="1128">
        <v>1.9977798529629978</v>
      </c>
      <c r="V8" s="1129">
        <v>20682.184845921001</v>
      </c>
      <c r="W8" s="1130">
        <v>208.81848113300001</v>
      </c>
      <c r="X8" s="1128">
        <v>2.0360423485279635</v>
      </c>
      <c r="Y8" s="1152">
        <v>20239.821</v>
      </c>
      <c r="Z8" s="1153">
        <v>318.83300000000003</v>
      </c>
      <c r="AA8" s="1144">
        <v>2.11</v>
      </c>
    </row>
    <row r="9" spans="1:28" ht="15.95" customHeight="1">
      <c r="A9" s="400"/>
      <c r="B9" s="388"/>
      <c r="C9" s="224" t="s">
        <v>222</v>
      </c>
      <c r="D9" s="1092">
        <v>229093.796</v>
      </c>
      <c r="E9" s="1093">
        <v>3859.681</v>
      </c>
      <c r="F9" s="1094">
        <v>1.6847601582366729</v>
      </c>
      <c r="G9" s="1092">
        <v>241825.96900000001</v>
      </c>
      <c r="H9" s="1093">
        <v>887.15700000000004</v>
      </c>
      <c r="I9" s="1094">
        <v>1.4754932941234098</v>
      </c>
      <c r="J9" s="1092">
        <v>244696.44200000001</v>
      </c>
      <c r="K9" s="1093">
        <v>1761.54</v>
      </c>
      <c r="L9" s="1094">
        <v>1.4476865921971935</v>
      </c>
      <c r="M9" s="1092">
        <v>245416.47700000001</v>
      </c>
      <c r="N9" s="1093">
        <v>2608.9810000000002</v>
      </c>
      <c r="O9" s="1094">
        <v>1.4200306603611226</v>
      </c>
      <c r="P9" s="1108">
        <v>246935.12100000001</v>
      </c>
      <c r="Q9" s="1109">
        <v>3447.7979999999998</v>
      </c>
      <c r="R9" s="1103">
        <v>1.3962363822681989</v>
      </c>
      <c r="S9" s="1129">
        <v>247161.11</v>
      </c>
      <c r="T9" s="1130">
        <v>806.50900000000001</v>
      </c>
      <c r="U9" s="1128">
        <v>1.323364365678547</v>
      </c>
      <c r="V9" s="1129">
        <v>248231.83381074399</v>
      </c>
      <c r="W9" s="1130">
        <v>1617.16256737</v>
      </c>
      <c r="X9" s="1128">
        <v>1.3137432391872466</v>
      </c>
      <c r="Y9" s="1152">
        <v>249075.986</v>
      </c>
      <c r="Z9" s="1153">
        <v>2440.9479999999999</v>
      </c>
      <c r="AA9" s="1144">
        <v>1.31</v>
      </c>
    </row>
    <row r="10" spans="1:28" ht="15.95" customHeight="1">
      <c r="A10" s="400"/>
      <c r="B10" s="388"/>
      <c r="C10" s="356" t="s">
        <v>223</v>
      </c>
      <c r="D10" s="1092">
        <v>173868.016</v>
      </c>
      <c r="E10" s="1093">
        <v>2917.6350000000002</v>
      </c>
      <c r="F10" s="1094">
        <v>1.678074591936449</v>
      </c>
      <c r="G10" s="1092">
        <v>186067.921</v>
      </c>
      <c r="H10" s="1093">
        <v>667.77499999999998</v>
      </c>
      <c r="I10" s="1094">
        <v>1.443438696574878</v>
      </c>
      <c r="J10" s="1092">
        <v>188123.024</v>
      </c>
      <c r="K10" s="1093">
        <v>1325.068</v>
      </c>
      <c r="L10" s="1094">
        <v>1.4164652099219852</v>
      </c>
      <c r="M10" s="1092">
        <v>189206.06700000001</v>
      </c>
      <c r="N10" s="1093">
        <v>1962.633</v>
      </c>
      <c r="O10" s="1094">
        <v>1.3855894286802772</v>
      </c>
      <c r="P10" s="1108">
        <v>190541.264</v>
      </c>
      <c r="Q10" s="1109">
        <v>2596.8090000000002</v>
      </c>
      <c r="R10" s="1103">
        <v>1.362859123260566</v>
      </c>
      <c r="S10" s="1129">
        <v>192589.23199999999</v>
      </c>
      <c r="T10" s="1130">
        <v>599.45899999999995</v>
      </c>
      <c r="U10" s="1128">
        <v>1.2623443442454654</v>
      </c>
      <c r="V10" s="1129">
        <v>193823.87541964601</v>
      </c>
      <c r="W10" s="1130">
        <v>1203.3209208630001</v>
      </c>
      <c r="X10" s="1128">
        <v>1.2519543230274841</v>
      </c>
      <c r="Y10" s="1152">
        <v>194769.37100000001</v>
      </c>
      <c r="Z10" s="1153">
        <v>1811.9349999999999</v>
      </c>
      <c r="AA10" s="1144">
        <v>1.24</v>
      </c>
    </row>
    <row r="11" spans="1:28" ht="15.95" customHeight="1">
      <c r="A11" s="400"/>
      <c r="B11" s="388"/>
      <c r="C11" s="356" t="s">
        <v>224</v>
      </c>
      <c r="D11" s="1092">
        <v>11568.322</v>
      </c>
      <c r="E11" s="1093">
        <v>51.05</v>
      </c>
      <c r="F11" s="1094">
        <v>0.44129131260350463</v>
      </c>
      <c r="G11" s="1092">
        <v>13837.869000000001</v>
      </c>
      <c r="H11" s="1093">
        <v>18.16</v>
      </c>
      <c r="I11" s="1094">
        <v>0.52782058335080984</v>
      </c>
      <c r="J11" s="1092">
        <v>14615.494000000001</v>
      </c>
      <c r="K11" s="1093">
        <v>36.948</v>
      </c>
      <c r="L11" s="1094">
        <v>0.50837845082774458</v>
      </c>
      <c r="M11" s="1092">
        <v>14798.094999999999</v>
      </c>
      <c r="N11" s="1093">
        <v>53.62</v>
      </c>
      <c r="O11" s="1094">
        <v>0.48400686453518477</v>
      </c>
      <c r="P11" s="1108">
        <v>14838.683999999999</v>
      </c>
      <c r="Q11" s="1109">
        <v>70.228999999999999</v>
      </c>
      <c r="R11" s="1103">
        <v>0.47328321029007697</v>
      </c>
      <c r="S11" s="1129">
        <v>14483.138000000001</v>
      </c>
      <c r="T11" s="1130">
        <v>17.657</v>
      </c>
      <c r="U11" s="1128">
        <v>0.49442975993492877</v>
      </c>
      <c r="V11" s="1129">
        <v>14328.556991492</v>
      </c>
      <c r="W11" s="1130">
        <v>34.399743033</v>
      </c>
      <c r="X11" s="1128">
        <v>0.48413561528858123</v>
      </c>
      <c r="Y11" s="1152">
        <v>14007.69</v>
      </c>
      <c r="Z11" s="1153">
        <v>52.075000000000003</v>
      </c>
      <c r="AA11" s="1144">
        <v>0.5</v>
      </c>
    </row>
    <row r="12" spans="1:28" ht="15.95" customHeight="1">
      <c r="A12" s="400"/>
      <c r="B12" s="388"/>
      <c r="C12" s="224" t="s">
        <v>225</v>
      </c>
      <c r="D12" s="1092">
        <v>8832.3520000000008</v>
      </c>
      <c r="E12" s="1093">
        <v>141.46899999999999</v>
      </c>
      <c r="F12" s="1094">
        <v>1.6017137903924117</v>
      </c>
      <c r="G12" s="1092">
        <v>8701.6569999999992</v>
      </c>
      <c r="H12" s="1093">
        <v>30.765999999999998</v>
      </c>
      <c r="I12" s="1094">
        <v>1.422030032029254</v>
      </c>
      <c r="J12" s="1092">
        <v>8527.3529999999992</v>
      </c>
      <c r="K12" s="1093">
        <v>59.252000000000002</v>
      </c>
      <c r="L12" s="1094">
        <v>1.3973283488923338</v>
      </c>
      <c r="M12" s="1092">
        <v>8529.3770000000004</v>
      </c>
      <c r="N12" s="1093">
        <v>87.21</v>
      </c>
      <c r="O12" s="1094">
        <v>1.3657760675958148</v>
      </c>
      <c r="P12" s="1108">
        <v>8669.5059999999994</v>
      </c>
      <c r="Q12" s="1109">
        <v>114.661</v>
      </c>
      <c r="R12" s="1103">
        <v>1.3225782414822715</v>
      </c>
      <c r="S12" s="1129">
        <v>9062.9169999999995</v>
      </c>
      <c r="T12" s="1130">
        <v>27.045999999999999</v>
      </c>
      <c r="U12" s="1128">
        <v>1.2102787166158044</v>
      </c>
      <c r="V12" s="1129">
        <v>8638.5445270069995</v>
      </c>
      <c r="W12" s="1130">
        <v>52.177659551999902</v>
      </c>
      <c r="X12" s="1128">
        <v>1.2180309062660204</v>
      </c>
      <c r="Y12" s="1152">
        <v>8519.768</v>
      </c>
      <c r="Z12" s="1153">
        <v>77.355999999999995</v>
      </c>
      <c r="AA12" s="1144">
        <v>1.22</v>
      </c>
    </row>
    <row r="13" spans="1:28" ht="15.95" customHeight="1">
      <c r="A13" s="400"/>
      <c r="B13" s="388"/>
      <c r="C13" s="356" t="s">
        <v>226</v>
      </c>
      <c r="D13" s="1092">
        <v>10647.454</v>
      </c>
      <c r="E13" s="1093">
        <v>59.456000000000003</v>
      </c>
      <c r="F13" s="1094">
        <v>0.55840579353524333</v>
      </c>
      <c r="G13" s="1092">
        <v>10748.51</v>
      </c>
      <c r="H13" s="1093">
        <v>21.120999999999999</v>
      </c>
      <c r="I13" s="1094">
        <v>0.79032533627635626</v>
      </c>
      <c r="J13" s="1092">
        <v>10776.133</v>
      </c>
      <c r="K13" s="1093">
        <v>43.439</v>
      </c>
      <c r="L13" s="1094">
        <v>0.81063728192990614</v>
      </c>
      <c r="M13" s="1092">
        <v>10091.779</v>
      </c>
      <c r="N13" s="1093">
        <v>63.832999999999998</v>
      </c>
      <c r="O13" s="1094">
        <v>0.84490532444467681</v>
      </c>
      <c r="P13" s="1108">
        <v>10035.713</v>
      </c>
      <c r="Q13" s="1109">
        <v>84.527000000000001</v>
      </c>
      <c r="R13" s="1103">
        <v>0.84226202961364072</v>
      </c>
      <c r="S13" s="1129">
        <v>8584.0679999999993</v>
      </c>
      <c r="T13" s="1130">
        <v>25.298999999999999</v>
      </c>
      <c r="U13" s="1128">
        <v>1.1952549770108998</v>
      </c>
      <c r="V13" s="1129">
        <v>8457.8795904569997</v>
      </c>
      <c r="W13" s="1130">
        <v>51.687904357000001</v>
      </c>
      <c r="X13" s="1128">
        <v>1.232371697850636</v>
      </c>
      <c r="Y13" s="1152">
        <v>8272.08</v>
      </c>
      <c r="Z13" s="1153">
        <v>80.325000000000003</v>
      </c>
      <c r="AA13" s="1144">
        <v>1.3</v>
      </c>
    </row>
    <row r="14" spans="1:28" ht="15.95" customHeight="1">
      <c r="A14" s="400"/>
      <c r="B14" s="388"/>
      <c r="C14" s="356" t="s">
        <v>227</v>
      </c>
      <c r="D14" s="1082">
        <v>14369.655000000001</v>
      </c>
      <c r="E14" s="1081">
        <v>449.23399999999998</v>
      </c>
      <c r="F14" s="1094">
        <v>3.1262685151452834</v>
      </c>
      <c r="G14" s="1082">
        <v>13364.813</v>
      </c>
      <c r="H14" s="1081">
        <v>96.228999999999999</v>
      </c>
      <c r="I14" s="1094">
        <v>2.895894787880108</v>
      </c>
      <c r="J14" s="1082">
        <v>13783.638999999999</v>
      </c>
      <c r="K14" s="1081">
        <v>193.65</v>
      </c>
      <c r="L14" s="1094">
        <v>2.8252917968761517</v>
      </c>
      <c r="M14" s="1082">
        <v>14114.1</v>
      </c>
      <c r="N14" s="1081">
        <v>291.661</v>
      </c>
      <c r="O14" s="1094">
        <v>2.7602962342828783</v>
      </c>
      <c r="P14" s="1110">
        <v>14233.558000000001</v>
      </c>
      <c r="Q14" s="1111">
        <v>386.02300000000002</v>
      </c>
      <c r="R14" s="1103">
        <v>2.7120625777476022</v>
      </c>
      <c r="S14" s="1129">
        <v>14790.45</v>
      </c>
      <c r="T14" s="1130">
        <v>90.242000000000004</v>
      </c>
      <c r="U14" s="1128">
        <v>2.474444282928812</v>
      </c>
      <c r="V14" s="1129">
        <v>15380.004069496001</v>
      </c>
      <c r="W14" s="1130">
        <v>184.14973864699999</v>
      </c>
      <c r="X14" s="1128">
        <v>2.4145096531115731</v>
      </c>
      <c r="Y14" s="1152">
        <v>15951.574000000001</v>
      </c>
      <c r="Z14" s="1153">
        <v>282.15100000000001</v>
      </c>
      <c r="AA14" s="1144">
        <v>2.36</v>
      </c>
    </row>
    <row r="15" spans="1:28" ht="15.95" customHeight="1" thickBot="1">
      <c r="A15" s="400"/>
      <c r="B15" s="388"/>
      <c r="C15" s="301" t="s">
        <v>228</v>
      </c>
      <c r="D15" s="1095">
        <v>4851.2889999999998</v>
      </c>
      <c r="E15" s="1096">
        <v>132.19499999999999</v>
      </c>
      <c r="F15" s="1094">
        <v>2.7249458855161999</v>
      </c>
      <c r="G15" s="1095">
        <v>4276.5150000000003</v>
      </c>
      <c r="H15" s="1096">
        <v>27.190999999999999</v>
      </c>
      <c r="I15" s="1094">
        <v>2.5572599276655028</v>
      </c>
      <c r="J15" s="1095">
        <v>4111.1760000000004</v>
      </c>
      <c r="K15" s="1096">
        <v>52.14</v>
      </c>
      <c r="L15" s="1094">
        <v>2.5504373209263487</v>
      </c>
      <c r="M15" s="1095">
        <v>4018.87</v>
      </c>
      <c r="N15" s="1096">
        <v>76.674000000000007</v>
      </c>
      <c r="O15" s="1094">
        <v>2.5484415953869015</v>
      </c>
      <c r="P15" s="1112">
        <v>3950.614</v>
      </c>
      <c r="Q15" s="1113">
        <v>100.45399999999999</v>
      </c>
      <c r="R15" s="1103">
        <v>2.5427439886559404</v>
      </c>
      <c r="S15" s="1131">
        <v>3715.7530000000002</v>
      </c>
      <c r="T15" s="1132">
        <v>27.988</v>
      </c>
      <c r="U15" s="1128">
        <v>3.0547479579210162</v>
      </c>
      <c r="V15" s="1131">
        <v>3654.9226434500001</v>
      </c>
      <c r="W15" s="1132">
        <v>54.490122851999999</v>
      </c>
      <c r="X15" s="1128">
        <v>3.0064493186583343</v>
      </c>
      <c r="Y15" s="1154">
        <v>3653.81</v>
      </c>
      <c r="Z15" s="1155">
        <v>83.677000000000007</v>
      </c>
      <c r="AA15" s="1144">
        <v>3.06</v>
      </c>
    </row>
    <row r="16" spans="1:28" ht="15.95" customHeight="1">
      <c r="A16" s="400"/>
      <c r="B16" s="388"/>
      <c r="C16" s="367" t="s">
        <v>229</v>
      </c>
      <c r="D16" s="1097" t="s">
        <v>460</v>
      </c>
      <c r="E16" s="1098" t="s">
        <v>460</v>
      </c>
      <c r="F16" s="1099">
        <v>1.3712274268626437</v>
      </c>
      <c r="G16" s="1097" t="s">
        <v>460</v>
      </c>
      <c r="H16" s="1098" t="s">
        <v>460</v>
      </c>
      <c r="I16" s="1099">
        <v>1.4034186805298585</v>
      </c>
      <c r="J16" s="1097" t="s">
        <v>460</v>
      </c>
      <c r="K16" s="1098" t="s">
        <v>460</v>
      </c>
      <c r="L16" s="1099">
        <v>1.3994657321316804</v>
      </c>
      <c r="M16" s="1097" t="s">
        <v>460</v>
      </c>
      <c r="N16" s="1098" t="s">
        <v>460</v>
      </c>
      <c r="O16" s="1099">
        <v>1.3944680971048193</v>
      </c>
      <c r="P16" s="1114" t="s">
        <v>460</v>
      </c>
      <c r="Q16" s="1115" t="s">
        <v>460</v>
      </c>
      <c r="R16" s="1104">
        <v>1.3800747455637548</v>
      </c>
      <c r="S16" s="1133" t="s">
        <v>460</v>
      </c>
      <c r="T16" s="1134" t="s">
        <v>460</v>
      </c>
      <c r="U16" s="1135">
        <v>1.4106833580808396</v>
      </c>
      <c r="V16" s="1133" t="s">
        <v>460</v>
      </c>
      <c r="W16" s="1134" t="s">
        <v>460</v>
      </c>
      <c r="X16" s="1135">
        <v>1.4187257314878363</v>
      </c>
      <c r="Y16" s="1156" t="s">
        <v>460</v>
      </c>
      <c r="Z16" s="1157" t="s">
        <v>460</v>
      </c>
      <c r="AA16" s="1147">
        <v>1.44</v>
      </c>
    </row>
    <row r="17" spans="1:27" ht="15.95" customHeight="1">
      <c r="A17" s="400"/>
      <c r="B17" s="388"/>
      <c r="C17" s="224" t="s">
        <v>230</v>
      </c>
      <c r="D17" s="1085" t="s">
        <v>460</v>
      </c>
      <c r="E17" s="1083" t="s">
        <v>460</v>
      </c>
      <c r="F17" s="1084">
        <v>1.7293973481602618</v>
      </c>
      <c r="G17" s="1085" t="s">
        <v>460</v>
      </c>
      <c r="H17" s="1083" t="s">
        <v>460</v>
      </c>
      <c r="I17" s="1084">
        <v>1.7238317938388625</v>
      </c>
      <c r="J17" s="1085" t="s">
        <v>460</v>
      </c>
      <c r="K17" s="1083" t="s">
        <v>460</v>
      </c>
      <c r="L17" s="1084">
        <v>1.7232625589491639</v>
      </c>
      <c r="M17" s="1085" t="s">
        <v>460</v>
      </c>
      <c r="N17" s="1083" t="s">
        <v>460</v>
      </c>
      <c r="O17" s="1084">
        <v>1.7124188604321853</v>
      </c>
      <c r="P17" s="1116" t="s">
        <v>460</v>
      </c>
      <c r="Q17" s="1117" t="s">
        <v>460</v>
      </c>
      <c r="R17" s="1105">
        <v>1.6994988759736613</v>
      </c>
      <c r="S17" s="1136" t="s">
        <v>460</v>
      </c>
      <c r="T17" s="1137" t="s">
        <v>460</v>
      </c>
      <c r="U17" s="1138">
        <v>1.7407593263024104</v>
      </c>
      <c r="V17" s="1136" t="s">
        <v>460</v>
      </c>
      <c r="W17" s="1137" t="s">
        <v>460</v>
      </c>
      <c r="X17" s="1138">
        <v>1.7464039845442281</v>
      </c>
      <c r="Y17" s="1158" t="s">
        <v>460</v>
      </c>
      <c r="Z17" s="1159" t="s">
        <v>460</v>
      </c>
      <c r="AA17" s="1145">
        <v>1.78</v>
      </c>
    </row>
    <row r="18" spans="1:27" ht="15.95" customHeight="1">
      <c r="A18" s="400"/>
      <c r="B18" s="388"/>
      <c r="C18" s="224" t="s">
        <v>231</v>
      </c>
      <c r="D18" s="1085" t="s">
        <v>460</v>
      </c>
      <c r="E18" s="1083" t="s">
        <v>460</v>
      </c>
      <c r="F18" s="1084">
        <v>1.0506783696190936</v>
      </c>
      <c r="G18" s="1085" t="s">
        <v>460</v>
      </c>
      <c r="H18" s="1083" t="s">
        <v>460</v>
      </c>
      <c r="I18" s="1084">
        <v>1.1997258297827276</v>
      </c>
      <c r="J18" s="1085" t="s">
        <v>460</v>
      </c>
      <c r="K18" s="1083" t="s">
        <v>460</v>
      </c>
      <c r="L18" s="1084">
        <v>1.1620716423205129</v>
      </c>
      <c r="M18" s="1085" t="s">
        <v>460</v>
      </c>
      <c r="N18" s="1083" t="s">
        <v>460</v>
      </c>
      <c r="O18" s="1084">
        <v>1.2310531315201347</v>
      </c>
      <c r="P18" s="1116" t="s">
        <v>460</v>
      </c>
      <c r="Q18" s="1117" t="s">
        <v>460</v>
      </c>
      <c r="R18" s="1105">
        <v>1.2388089876259529</v>
      </c>
      <c r="S18" s="1136" t="s">
        <v>460</v>
      </c>
      <c r="T18" s="1137" t="s">
        <v>460</v>
      </c>
      <c r="U18" s="1138">
        <v>1.503350093028069</v>
      </c>
      <c r="V18" s="1136" t="s">
        <v>460</v>
      </c>
      <c r="W18" s="1137" t="s">
        <v>460</v>
      </c>
      <c r="X18" s="1138">
        <v>1.5519067332393823</v>
      </c>
      <c r="Y18" s="1158" t="s">
        <v>460</v>
      </c>
      <c r="Z18" s="1159" t="s">
        <v>460</v>
      </c>
      <c r="AA18" s="1145">
        <v>1.61</v>
      </c>
    </row>
    <row r="19" spans="1:27" ht="15.95" customHeight="1">
      <c r="A19" s="400"/>
      <c r="B19" s="388"/>
      <c r="C19" s="356" t="s">
        <v>232</v>
      </c>
      <c r="D19" s="1088">
        <v>234626.44399999999</v>
      </c>
      <c r="E19" s="1086">
        <v>3310.4740000000002</v>
      </c>
      <c r="F19" s="1087">
        <v>1.4109551948031911</v>
      </c>
      <c r="G19" s="1088">
        <v>247442.196</v>
      </c>
      <c r="H19" s="1086">
        <v>884.02200000000005</v>
      </c>
      <c r="I19" s="1087">
        <v>1.4369081395256671</v>
      </c>
      <c r="J19" s="1088">
        <v>249356.64199999999</v>
      </c>
      <c r="K19" s="1086">
        <v>1768.8440000000001</v>
      </c>
      <c r="L19" s="1087">
        <v>1.4265213942662278</v>
      </c>
      <c r="M19" s="1088">
        <v>250033.943</v>
      </c>
      <c r="N19" s="1086">
        <v>2659.3069999999998</v>
      </c>
      <c r="O19" s="1087">
        <v>1.4206923097637187</v>
      </c>
      <c r="P19" s="1118">
        <v>251661.96</v>
      </c>
      <c r="Q19" s="1119">
        <v>3539.12</v>
      </c>
      <c r="R19" s="1106">
        <v>1.4062991482701637</v>
      </c>
      <c r="S19" s="1139">
        <v>251987.264</v>
      </c>
      <c r="T19" s="1140">
        <v>892.26099999999997</v>
      </c>
      <c r="U19" s="1128">
        <v>1.436030535081152</v>
      </c>
      <c r="V19" s="1139">
        <v>252707.32850028601</v>
      </c>
      <c r="W19" s="1140">
        <v>1807.0347755299999</v>
      </c>
      <c r="X19" s="1128">
        <v>1.4419923732797364</v>
      </c>
      <c r="Y19" s="1122">
        <v>253487.136</v>
      </c>
      <c r="Z19" s="1123">
        <v>2779.444</v>
      </c>
      <c r="AA19" s="1146">
        <v>1.4659940956082469</v>
      </c>
    </row>
    <row r="20" spans="1:27" ht="15.95" customHeight="1">
      <c r="A20" s="400"/>
      <c r="B20" s="388"/>
      <c r="C20" s="224" t="s">
        <v>233</v>
      </c>
      <c r="D20" s="1088">
        <v>208517.22500000001</v>
      </c>
      <c r="E20" s="1086">
        <v>3195.83</v>
      </c>
      <c r="F20" s="1087">
        <v>1.5326455644132038</v>
      </c>
      <c r="G20" s="1088">
        <v>220129.234</v>
      </c>
      <c r="H20" s="1086">
        <v>846.37900000000013</v>
      </c>
      <c r="I20" s="1087">
        <v>1.5464178357444958</v>
      </c>
      <c r="J20" s="1088">
        <v>221625.11300000001</v>
      </c>
      <c r="K20" s="1086">
        <v>1695.3489999999999</v>
      </c>
      <c r="L20" s="1087">
        <v>1.5383311767521619</v>
      </c>
      <c r="M20" s="1088">
        <v>222793.58100000001</v>
      </c>
      <c r="N20" s="1086">
        <v>2540.527</v>
      </c>
      <c r="O20" s="1087">
        <v>1.5231815248005627</v>
      </c>
      <c r="P20" s="1118">
        <v>224133.66200000001</v>
      </c>
      <c r="Q20" s="1119">
        <v>3370.502</v>
      </c>
      <c r="R20" s="1106">
        <v>1.5037910726680583</v>
      </c>
      <c r="S20" s="1139">
        <v>226327.158</v>
      </c>
      <c r="T20" s="1140">
        <v>849.59299999999996</v>
      </c>
      <c r="U20" s="1128">
        <v>1.5223854006557669</v>
      </c>
      <c r="V20" s="1139">
        <v>227457.25964536899</v>
      </c>
      <c r="W20" s="1140">
        <v>1718.277612012</v>
      </c>
      <c r="X20" s="1128">
        <v>1.5233784882715924</v>
      </c>
      <c r="Y20" s="1122">
        <v>228288.57199999999</v>
      </c>
      <c r="Z20" s="1123">
        <v>2641.45</v>
      </c>
      <c r="AA20" s="1149">
        <v>1.5469933266563052</v>
      </c>
    </row>
    <row r="21" spans="1:27" ht="15.95" customHeight="1" thickBot="1">
      <c r="A21" s="400"/>
      <c r="B21" s="388"/>
      <c r="C21" s="301" t="s">
        <v>234</v>
      </c>
      <c r="D21" s="1100">
        <v>26109.219000000001</v>
      </c>
      <c r="E21" s="1101">
        <v>114.645</v>
      </c>
      <c r="F21" s="1102">
        <v>0.43909777615331957</v>
      </c>
      <c r="G21" s="1100">
        <v>27312.962</v>
      </c>
      <c r="H21" s="1101">
        <v>37.643000000000001</v>
      </c>
      <c r="I21" s="1102">
        <v>0.55431307187158496</v>
      </c>
      <c r="J21" s="1100">
        <v>27731.528999999999</v>
      </c>
      <c r="K21" s="1101">
        <v>73.495000000000005</v>
      </c>
      <c r="L21" s="1102">
        <v>0.53295884753645351</v>
      </c>
      <c r="M21" s="1100">
        <v>27240.363000000001</v>
      </c>
      <c r="N21" s="1101">
        <v>118.78100000000001</v>
      </c>
      <c r="O21" s="1102">
        <v>0.58245799269579013</v>
      </c>
      <c r="P21" s="1120">
        <v>27528.297999999999</v>
      </c>
      <c r="Q21" s="1121">
        <v>168.61799999999999</v>
      </c>
      <c r="R21" s="1107">
        <v>0.61252606318051328</v>
      </c>
      <c r="S21" s="1141">
        <v>25660.106</v>
      </c>
      <c r="T21" s="1142">
        <v>42.668700000000001</v>
      </c>
      <c r="U21" s="1143">
        <v>0.67437477979761018</v>
      </c>
      <c r="V21" s="1141">
        <v>25250.068854917001</v>
      </c>
      <c r="W21" s="1142">
        <v>88.757163517999999</v>
      </c>
      <c r="X21" s="1143">
        <v>0.70885129570102701</v>
      </c>
      <c r="Y21" s="1124">
        <v>25198.563999999998</v>
      </c>
      <c r="Z21" s="1125">
        <v>137.994</v>
      </c>
      <c r="AA21" s="1148">
        <v>0.73217454981749164</v>
      </c>
    </row>
    <row r="22" spans="1:27">
      <c r="A22" s="400"/>
      <c r="B22" s="388"/>
      <c r="C22" s="347"/>
      <c r="D22" s="644"/>
      <c r="E22" s="644"/>
      <c r="F22" s="644"/>
      <c r="G22" s="644"/>
      <c r="H22" s="644"/>
      <c r="I22" s="644"/>
      <c r="J22" s="644"/>
      <c r="K22" s="644"/>
      <c r="L22" s="644"/>
      <c r="M22" s="644"/>
      <c r="N22" s="644"/>
      <c r="O22" s="644"/>
      <c r="P22" s="644"/>
      <c r="Q22" s="644"/>
      <c r="R22" s="644"/>
      <c r="S22" s="644"/>
      <c r="T22" s="644"/>
      <c r="U22" s="644"/>
      <c r="V22" s="1052"/>
      <c r="W22" s="1052"/>
      <c r="X22" s="1052"/>
      <c r="Y22" s="644"/>
      <c r="Z22" s="644"/>
      <c r="AA22" s="644"/>
    </row>
    <row r="23" spans="1:27" ht="15.75">
      <c r="A23" s="400"/>
      <c r="B23" s="388"/>
      <c r="C23" s="477" t="s">
        <v>235</v>
      </c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1040"/>
      <c r="W23" s="1040"/>
      <c r="X23" s="1040"/>
      <c r="Y23" s="366"/>
      <c r="Z23" s="366"/>
      <c r="AA23" s="366"/>
    </row>
    <row r="24" spans="1:27">
      <c r="A24" s="400"/>
      <c r="B24" s="388"/>
      <c r="C24" s="222"/>
      <c r="D24" s="1643" t="s">
        <v>449</v>
      </c>
      <c r="E24" s="1644"/>
      <c r="F24" s="1645"/>
      <c r="G24" s="1643" t="s">
        <v>450</v>
      </c>
      <c r="H24" s="1644"/>
      <c r="I24" s="1645"/>
      <c r="J24" s="1643" t="s">
        <v>445</v>
      </c>
      <c r="K24" s="1644"/>
      <c r="L24" s="1645"/>
      <c r="M24" s="1643" t="s">
        <v>438</v>
      </c>
      <c r="N24" s="1644"/>
      <c r="O24" s="1645"/>
      <c r="P24" s="1643" t="s">
        <v>439</v>
      </c>
      <c r="Q24" s="1644"/>
      <c r="R24" s="1645"/>
      <c r="S24" s="1643" t="s">
        <v>440</v>
      </c>
      <c r="T24" s="1644"/>
      <c r="U24" s="1645"/>
      <c r="V24" s="1643" t="s">
        <v>441</v>
      </c>
      <c r="W24" s="1644"/>
      <c r="X24" s="1645"/>
      <c r="Y24" s="1643" t="s">
        <v>442</v>
      </c>
      <c r="Z24" s="1644"/>
      <c r="AA24" s="1644"/>
    </row>
    <row r="25" spans="1:27" ht="22.5" customHeight="1" thickBot="1">
      <c r="A25" s="400"/>
      <c r="B25" s="388"/>
      <c r="C25" s="297" t="s">
        <v>165</v>
      </c>
      <c r="D25" s="292" t="s">
        <v>237</v>
      </c>
      <c r="E25" s="293" t="s">
        <v>238</v>
      </c>
      <c r="F25" s="291" t="s">
        <v>1</v>
      </c>
      <c r="G25" s="292" t="s">
        <v>237</v>
      </c>
      <c r="H25" s="293" t="s">
        <v>238</v>
      </c>
      <c r="I25" s="291" t="s">
        <v>1</v>
      </c>
      <c r="J25" s="292" t="s">
        <v>237</v>
      </c>
      <c r="K25" s="293" t="s">
        <v>238</v>
      </c>
      <c r="L25" s="291" t="s">
        <v>1</v>
      </c>
      <c r="M25" s="292" t="s">
        <v>237</v>
      </c>
      <c r="N25" s="293" t="s">
        <v>238</v>
      </c>
      <c r="O25" s="291" t="s">
        <v>1</v>
      </c>
      <c r="P25" s="292" t="s">
        <v>200</v>
      </c>
      <c r="Q25" s="293" t="s">
        <v>238</v>
      </c>
      <c r="R25" s="291" t="s">
        <v>1</v>
      </c>
      <c r="S25" s="292" t="s">
        <v>237</v>
      </c>
      <c r="T25" s="293" t="s">
        <v>238</v>
      </c>
      <c r="U25" s="291" t="s">
        <v>1</v>
      </c>
      <c r="V25" s="1055"/>
      <c r="W25" s="1055"/>
      <c r="X25" s="1055"/>
      <c r="Y25" s="292" t="s">
        <v>237</v>
      </c>
      <c r="Z25" s="293" t="s">
        <v>238</v>
      </c>
      <c r="AA25" s="291" t="s">
        <v>1</v>
      </c>
    </row>
    <row r="26" spans="1:27" ht="15.95" customHeight="1">
      <c r="A26" s="400"/>
      <c r="B26" s="388"/>
      <c r="C26" s="224" t="s">
        <v>219</v>
      </c>
      <c r="D26" s="1162">
        <v>244193.57399999999</v>
      </c>
      <c r="E26" s="1160">
        <v>1767.528</v>
      </c>
      <c r="F26" s="1161">
        <v>2.8716870401312469</v>
      </c>
      <c r="G26" s="1162">
        <v>247442.196</v>
      </c>
      <c r="H26" s="1160">
        <v>1771.1790000000001</v>
      </c>
      <c r="I26" s="1161">
        <v>2.8789119746532683</v>
      </c>
      <c r="J26" s="1179">
        <v>251271.087</v>
      </c>
      <c r="K26" s="1180">
        <v>1759.2049999999999</v>
      </c>
      <c r="L26" s="1181">
        <v>2.8158766416901142</v>
      </c>
      <c r="M26" s="1179">
        <v>251373.823</v>
      </c>
      <c r="N26" s="1180">
        <v>1737.905</v>
      </c>
      <c r="O26" s="1181">
        <v>2.7504214138167193</v>
      </c>
      <c r="P26" s="1195">
        <v>256510.617</v>
      </c>
      <c r="Q26" s="1196">
        <v>1718.63</v>
      </c>
      <c r="R26" s="1190">
        <v>2.6800138257045325</v>
      </c>
      <c r="S26" s="1213">
        <v>251987.264</v>
      </c>
      <c r="T26" s="1214">
        <v>1698.769</v>
      </c>
      <c r="U26" s="1215">
        <v>2.7340477237593865</v>
      </c>
      <c r="V26" s="1213">
        <v>253419.48017360101</v>
      </c>
      <c r="W26" s="1214">
        <v>1725.4281657060001</v>
      </c>
      <c r="X26" s="1215">
        <v>2.7309161107728559</v>
      </c>
      <c r="Y26" s="1236">
        <v>255021.323</v>
      </c>
      <c r="Z26" s="1237">
        <v>1796.194</v>
      </c>
      <c r="AA26" s="1235">
        <v>2.79</v>
      </c>
    </row>
    <row r="27" spans="1:27" ht="15.95" customHeight="1">
      <c r="A27" s="400"/>
      <c r="B27" s="388"/>
      <c r="C27" s="356" t="s">
        <v>220</v>
      </c>
      <c r="D27" s="1162">
        <v>189222.948</v>
      </c>
      <c r="E27" s="1160">
        <v>1521.346</v>
      </c>
      <c r="F27" s="1161">
        <v>3.1897689762788959</v>
      </c>
      <c r="G27" s="1162">
        <v>192922.139</v>
      </c>
      <c r="H27" s="1160">
        <v>1519.2439999999999</v>
      </c>
      <c r="I27" s="1161">
        <v>3.1672704904137405</v>
      </c>
      <c r="J27" s="1179">
        <v>195526.636</v>
      </c>
      <c r="K27" s="1180">
        <v>1513.153</v>
      </c>
      <c r="L27" s="1181">
        <v>3.1125519440175453</v>
      </c>
      <c r="M27" s="1179">
        <v>196588.139</v>
      </c>
      <c r="N27" s="1180">
        <v>1490.606</v>
      </c>
      <c r="O27" s="1181">
        <v>3.016468619065126</v>
      </c>
      <c r="P27" s="1195">
        <v>197389.92</v>
      </c>
      <c r="Q27" s="1196">
        <v>1467.4059999999999</v>
      </c>
      <c r="R27" s="1190">
        <v>2.9636189163053515</v>
      </c>
      <c r="S27" s="1216">
        <v>196942.07999999999</v>
      </c>
      <c r="T27" s="1217">
        <v>1458.3389999999999</v>
      </c>
      <c r="U27" s="1215">
        <v>3.0031036705478757</v>
      </c>
      <c r="V27" s="1216">
        <v>198775.67267261699</v>
      </c>
      <c r="W27" s="1217">
        <v>1483.6155783429999</v>
      </c>
      <c r="X27" s="1215">
        <v>2.9937092911096692</v>
      </c>
      <c r="Y27" s="1238">
        <v>199453.49299999999</v>
      </c>
      <c r="Z27" s="1239">
        <v>1544.9929999999999</v>
      </c>
      <c r="AA27" s="1235">
        <v>3.07</v>
      </c>
    </row>
    <row r="28" spans="1:27" ht="15.95" customHeight="1">
      <c r="A28" s="400"/>
      <c r="B28" s="388"/>
      <c r="C28" s="356" t="s">
        <v>221</v>
      </c>
      <c r="D28" s="1162">
        <v>23712.935000000001</v>
      </c>
      <c r="E28" s="1160">
        <v>90.155000000000001</v>
      </c>
      <c r="F28" s="1161">
        <v>1.5083757579712431</v>
      </c>
      <c r="G28" s="1162">
        <v>22766.927</v>
      </c>
      <c r="H28" s="1160">
        <v>97.79</v>
      </c>
      <c r="I28" s="1161">
        <v>1.7275464131335374</v>
      </c>
      <c r="J28" s="1179">
        <v>23773.117999999999</v>
      </c>
      <c r="K28" s="1180">
        <v>95.504999999999995</v>
      </c>
      <c r="L28" s="1181">
        <v>1.6157704302355751</v>
      </c>
      <c r="M28" s="1179">
        <v>21856.704000000002</v>
      </c>
      <c r="N28" s="1180">
        <v>99.388000000000005</v>
      </c>
      <c r="O28" s="1181">
        <v>1.8090165438684069</v>
      </c>
      <c r="P28" s="1195">
        <v>24104.469000000001</v>
      </c>
      <c r="Q28" s="1196">
        <v>103.23</v>
      </c>
      <c r="R28" s="1190">
        <v>1.7130433364866904</v>
      </c>
      <c r="S28" s="1216">
        <v>21104.407999999999</v>
      </c>
      <c r="T28" s="1217">
        <v>103.961</v>
      </c>
      <c r="U28" s="1215">
        <v>1.9977798529629978</v>
      </c>
      <c r="V28" s="1216">
        <v>20264.601748990099</v>
      </c>
      <c r="W28" s="1217">
        <v>104.857461352</v>
      </c>
      <c r="X28" s="1215">
        <v>2.0754522117565766</v>
      </c>
      <c r="Y28" s="1238">
        <v>20239.821</v>
      </c>
      <c r="Z28" s="1239">
        <v>110.014</v>
      </c>
      <c r="AA28" s="1235">
        <v>2.25</v>
      </c>
    </row>
    <row r="29" spans="1:27" ht="15.95" customHeight="1">
      <c r="A29" s="400"/>
      <c r="B29" s="388"/>
      <c r="C29" s="224" t="s">
        <v>222</v>
      </c>
      <c r="D29" s="1162">
        <v>238702.614</v>
      </c>
      <c r="E29" s="1160">
        <v>905.822</v>
      </c>
      <c r="F29" s="1161">
        <v>1.5055345502362016</v>
      </c>
      <c r="G29" s="1162">
        <v>241825.96900000001</v>
      </c>
      <c r="H29" s="1160">
        <v>887.15700000000004</v>
      </c>
      <c r="I29" s="1161">
        <v>1.4754932941234098</v>
      </c>
      <c r="J29" s="1179">
        <v>247566.91500000001</v>
      </c>
      <c r="K29" s="1180">
        <v>874.38300000000004</v>
      </c>
      <c r="L29" s="1181">
        <v>1.4205247130018197</v>
      </c>
      <c r="M29" s="1179">
        <v>246840.89300000001</v>
      </c>
      <c r="N29" s="1180">
        <v>847.44200000000001</v>
      </c>
      <c r="O29" s="1181">
        <v>1.3657969337463411</v>
      </c>
      <c r="P29" s="1195">
        <v>251458.04199999999</v>
      </c>
      <c r="Q29" s="1196">
        <v>838.81700000000001</v>
      </c>
      <c r="R29" s="1190">
        <v>1.3343251913176037</v>
      </c>
      <c r="S29" s="1216">
        <v>247161.11</v>
      </c>
      <c r="T29" s="1217">
        <v>806.50900000000001</v>
      </c>
      <c r="U29" s="1215">
        <v>1.323364365678547</v>
      </c>
      <c r="V29" s="1216">
        <v>249290.79146946201</v>
      </c>
      <c r="W29" s="1217">
        <v>810.65390122300005</v>
      </c>
      <c r="X29" s="1215">
        <v>1.3043096659746189</v>
      </c>
      <c r="Y29" s="1238">
        <v>250736.76199999999</v>
      </c>
      <c r="Z29" s="1239">
        <v>823.78499999999997</v>
      </c>
      <c r="AA29" s="1235">
        <v>1.3</v>
      </c>
    </row>
    <row r="30" spans="1:27" ht="15.95" customHeight="1">
      <c r="A30" s="400"/>
      <c r="B30" s="388"/>
      <c r="C30" s="356" t="s">
        <v>223</v>
      </c>
      <c r="D30" s="1162">
        <v>181310.35</v>
      </c>
      <c r="E30" s="1160">
        <v>685.15499999999997</v>
      </c>
      <c r="F30" s="1161">
        <v>1.4992403848596809</v>
      </c>
      <c r="G30" s="1162">
        <v>186067.921</v>
      </c>
      <c r="H30" s="1160">
        <v>667.77499999999998</v>
      </c>
      <c r="I30" s="1161">
        <v>1.443438696574878</v>
      </c>
      <c r="J30" s="1179">
        <v>190178.12700000001</v>
      </c>
      <c r="K30" s="1180">
        <v>657.29300000000001</v>
      </c>
      <c r="L30" s="1181">
        <v>1.3900746850872077</v>
      </c>
      <c r="M30" s="1179">
        <v>191348.609</v>
      </c>
      <c r="N30" s="1180">
        <v>637.56500000000005</v>
      </c>
      <c r="O30" s="1181">
        <v>1.3255387141614121</v>
      </c>
      <c r="P30" s="1195">
        <v>194517.82699999999</v>
      </c>
      <c r="Q30" s="1196">
        <v>634.17600000000004</v>
      </c>
      <c r="R30" s="1190">
        <v>1.3040984670263667</v>
      </c>
      <c r="S30" s="1216">
        <v>192589.23199999999</v>
      </c>
      <c r="T30" s="1217">
        <v>599.45899999999995</v>
      </c>
      <c r="U30" s="1215">
        <v>1.2623443442454654</v>
      </c>
      <c r="V30" s="1216">
        <v>195044.95143653901</v>
      </c>
      <c r="W30" s="1217">
        <v>603.86214788799998</v>
      </c>
      <c r="X30" s="1215">
        <v>1.2418083223851364</v>
      </c>
      <c r="Y30" s="1238">
        <v>196629.53200000001</v>
      </c>
      <c r="Z30" s="1239">
        <v>608.61400000000003</v>
      </c>
      <c r="AA30" s="1235">
        <v>1.23</v>
      </c>
    </row>
    <row r="31" spans="1:27" ht="15.95" customHeight="1">
      <c r="A31" s="400"/>
      <c r="B31" s="388"/>
      <c r="C31" s="356" t="s">
        <v>224</v>
      </c>
      <c r="D31" s="1162">
        <v>13845.98</v>
      </c>
      <c r="E31" s="1160">
        <v>14.965999999999999</v>
      </c>
      <c r="F31" s="1161">
        <v>0.42883189388450338</v>
      </c>
      <c r="G31" s="1162">
        <v>13837.869000000001</v>
      </c>
      <c r="H31" s="1160">
        <v>18.16</v>
      </c>
      <c r="I31" s="1161">
        <v>0.52782058335080984</v>
      </c>
      <c r="J31" s="1179">
        <v>15393.119000000001</v>
      </c>
      <c r="K31" s="1180">
        <v>18.788</v>
      </c>
      <c r="L31" s="1181">
        <v>0.49090066202257698</v>
      </c>
      <c r="M31" s="1179">
        <v>15159.329</v>
      </c>
      <c r="N31" s="1180">
        <v>16.672000000000001</v>
      </c>
      <c r="O31" s="1181">
        <v>0.43752309365006398</v>
      </c>
      <c r="P31" s="1195">
        <v>14959.565000000001</v>
      </c>
      <c r="Q31" s="1196">
        <v>16.608000000000001</v>
      </c>
      <c r="R31" s="1190">
        <v>0.44407708379220923</v>
      </c>
      <c r="S31" s="1216">
        <v>14483.138000000001</v>
      </c>
      <c r="T31" s="1217">
        <v>17.657</v>
      </c>
      <c r="U31" s="1215">
        <v>0.49442975993492877</v>
      </c>
      <c r="V31" s="1216">
        <v>14175.675163566</v>
      </c>
      <c r="W31" s="1217">
        <v>16.742716255000001</v>
      </c>
      <c r="X31" s="1215">
        <v>0.47373299781524325</v>
      </c>
      <c r="Y31" s="1238">
        <v>13376.418</v>
      </c>
      <c r="Z31" s="1239">
        <v>17.675000000000001</v>
      </c>
      <c r="AA31" s="1235">
        <v>0.52</v>
      </c>
    </row>
    <row r="32" spans="1:27" ht="15.95" customHeight="1">
      <c r="A32" s="400"/>
      <c r="B32" s="388"/>
      <c r="C32" s="224" t="s">
        <v>225</v>
      </c>
      <c r="D32" s="1162">
        <v>9376.9279999999999</v>
      </c>
      <c r="E32" s="1160">
        <v>34.08</v>
      </c>
      <c r="F32" s="1161">
        <v>1.4419295493382687</v>
      </c>
      <c r="G32" s="1162">
        <v>8701.6569999999992</v>
      </c>
      <c r="H32" s="1160">
        <v>30.765999999999998</v>
      </c>
      <c r="I32" s="1161">
        <v>1.422030032029254</v>
      </c>
      <c r="J32" s="1179">
        <v>8353.0490000000009</v>
      </c>
      <c r="K32" s="1180">
        <v>28.486000000000001</v>
      </c>
      <c r="L32" s="1181">
        <v>1.3715957602315743</v>
      </c>
      <c r="M32" s="1179">
        <v>8533.3799999999992</v>
      </c>
      <c r="N32" s="1180">
        <v>27.957999999999998</v>
      </c>
      <c r="O32" s="1181">
        <v>1.3034016695764674</v>
      </c>
      <c r="P32" s="1195">
        <v>9086.848</v>
      </c>
      <c r="Q32" s="1196">
        <v>27.451000000000001</v>
      </c>
      <c r="R32" s="1190">
        <v>1.2083838092152526</v>
      </c>
      <c r="S32" s="1216">
        <v>9062.9169999999995</v>
      </c>
      <c r="T32" s="1217">
        <v>27.045999999999999</v>
      </c>
      <c r="U32" s="1215">
        <v>1.2102787166158044</v>
      </c>
      <c r="V32" s="1216">
        <v>8218.8353294039207</v>
      </c>
      <c r="W32" s="1217">
        <v>25.132138620999999</v>
      </c>
      <c r="X32" s="1215">
        <v>1.2265087179790775</v>
      </c>
      <c r="Y32" s="1238">
        <v>8286.0879999999997</v>
      </c>
      <c r="Z32" s="1239">
        <v>25.178000000000001</v>
      </c>
      <c r="AA32" s="1235">
        <v>1.21</v>
      </c>
    </row>
    <row r="33" spans="1:27" ht="15.95" customHeight="1">
      <c r="A33" s="400"/>
      <c r="B33" s="388"/>
      <c r="C33" s="356" t="s">
        <v>226</v>
      </c>
      <c r="D33" s="1164">
        <v>11247.179</v>
      </c>
      <c r="E33" s="1163">
        <v>17.957000000000001</v>
      </c>
      <c r="F33" s="1161">
        <v>0.63342501841727517</v>
      </c>
      <c r="G33" s="1164">
        <v>10748.51</v>
      </c>
      <c r="H33" s="1163">
        <v>21.120999999999999</v>
      </c>
      <c r="I33" s="1161">
        <v>0.79032533627635626</v>
      </c>
      <c r="J33" s="1166">
        <v>10803.755999999999</v>
      </c>
      <c r="K33" s="1165">
        <v>22.318000000000001</v>
      </c>
      <c r="L33" s="1181">
        <v>0.83084536058113045</v>
      </c>
      <c r="M33" s="1166">
        <v>8737.9480000000003</v>
      </c>
      <c r="N33" s="1165">
        <v>20.393999999999998</v>
      </c>
      <c r="O33" s="1181">
        <v>0.92850921261963359</v>
      </c>
      <c r="P33" s="1197">
        <v>9868.7330000000002</v>
      </c>
      <c r="Q33" s="1198">
        <v>20.693999999999999</v>
      </c>
      <c r="R33" s="1190">
        <v>0.83877028591208203</v>
      </c>
      <c r="S33" s="1216">
        <v>8584.0679999999993</v>
      </c>
      <c r="T33" s="1217">
        <v>25.298999999999999</v>
      </c>
      <c r="U33" s="1215">
        <v>1.1952549770108998</v>
      </c>
      <c r="V33" s="1216">
        <v>8333.0780841316191</v>
      </c>
      <c r="W33" s="1217">
        <v>26.389173165999999</v>
      </c>
      <c r="X33" s="1215">
        <v>1.2701991090119764</v>
      </c>
      <c r="Y33" s="1238">
        <v>7906.5410000000002</v>
      </c>
      <c r="Z33" s="1239">
        <v>28.637</v>
      </c>
      <c r="AA33" s="1235">
        <v>1.44</v>
      </c>
    </row>
    <row r="34" spans="1:27" ht="15.95" customHeight="1">
      <c r="A34" s="400"/>
      <c r="B34" s="388"/>
      <c r="C34" s="356" t="s">
        <v>227</v>
      </c>
      <c r="D34" s="1166">
        <v>13445.308999999999</v>
      </c>
      <c r="E34" s="1165">
        <v>99.07</v>
      </c>
      <c r="F34" s="1161">
        <v>2.9233203678825017</v>
      </c>
      <c r="G34" s="1166">
        <v>13364.813</v>
      </c>
      <c r="H34" s="1165">
        <v>96.228999999999999</v>
      </c>
      <c r="I34" s="1161">
        <v>2.895894787880108</v>
      </c>
      <c r="J34" s="1166">
        <v>14202.465</v>
      </c>
      <c r="K34" s="1165">
        <v>97.42</v>
      </c>
      <c r="L34" s="1181">
        <v>2.7588246047506466</v>
      </c>
      <c r="M34" s="1166">
        <v>14767.839</v>
      </c>
      <c r="N34" s="1165">
        <v>98.010999999999996</v>
      </c>
      <c r="O34" s="1181">
        <v>2.6402869511710989</v>
      </c>
      <c r="P34" s="1197">
        <v>14589.334000000001</v>
      </c>
      <c r="Q34" s="1198">
        <v>94.363</v>
      </c>
      <c r="R34" s="1190">
        <v>2.5871777286063913</v>
      </c>
      <c r="S34" s="1216">
        <v>14790.45</v>
      </c>
      <c r="T34" s="1217">
        <v>90.242000000000004</v>
      </c>
      <c r="U34" s="1215">
        <v>2.474444282928812</v>
      </c>
      <c r="V34" s="1216">
        <v>15963.0791036553</v>
      </c>
      <c r="W34" s="1217">
        <v>93.908105053</v>
      </c>
      <c r="X34" s="1215">
        <v>2.3595972616845224</v>
      </c>
      <c r="Y34" s="1238">
        <v>17076.074000000001</v>
      </c>
      <c r="Z34" s="1239">
        <v>98.001000000000005</v>
      </c>
      <c r="AA34" s="1235">
        <v>2.2799999999999998</v>
      </c>
    </row>
    <row r="35" spans="1:27" ht="15.95" customHeight="1" thickBot="1">
      <c r="A35" s="400"/>
      <c r="B35" s="388"/>
      <c r="C35" s="301" t="s">
        <v>228</v>
      </c>
      <c r="D35" s="1168">
        <v>4340.4040000000005</v>
      </c>
      <c r="E35" s="1167">
        <v>30.067</v>
      </c>
      <c r="F35" s="1161">
        <v>2.7483053270577136</v>
      </c>
      <c r="G35" s="1168">
        <v>4276.5150000000003</v>
      </c>
      <c r="H35" s="1167">
        <v>27.190999999999999</v>
      </c>
      <c r="I35" s="1161">
        <v>2.5572599276655028</v>
      </c>
      <c r="J35" s="1182">
        <v>3945.8380000000002</v>
      </c>
      <c r="K35" s="1183">
        <v>24.95</v>
      </c>
      <c r="L35" s="1181">
        <v>2.5431442357327296</v>
      </c>
      <c r="M35" s="1182">
        <v>3836.2629999999999</v>
      </c>
      <c r="N35" s="1183">
        <v>24.533999999999999</v>
      </c>
      <c r="O35" s="1181">
        <v>2.5442117022194006</v>
      </c>
      <c r="P35" s="1199">
        <v>3747.3319999999999</v>
      </c>
      <c r="Q35" s="1200">
        <v>23.78</v>
      </c>
      <c r="R35" s="1190">
        <v>2.5383392771176938</v>
      </c>
      <c r="S35" s="1218">
        <v>3715.7530000000002</v>
      </c>
      <c r="T35" s="1219">
        <v>27.988</v>
      </c>
      <c r="U35" s="1215">
        <v>3.0547479579210162</v>
      </c>
      <c r="V35" s="1218">
        <v>3594.7612271333001</v>
      </c>
      <c r="W35" s="1219">
        <v>26.502066613</v>
      </c>
      <c r="X35" s="1215">
        <v>2.9570669993570617</v>
      </c>
      <c r="Y35" s="1240">
        <v>3651.6219999999998</v>
      </c>
      <c r="Z35" s="1241">
        <v>29.187000000000001</v>
      </c>
      <c r="AA35" s="1235">
        <v>3.17</v>
      </c>
    </row>
    <row r="36" spans="1:27" ht="15.95" customHeight="1">
      <c r="A36" s="400"/>
      <c r="B36" s="388"/>
      <c r="C36" s="367" t="s">
        <v>229</v>
      </c>
      <c r="D36" s="1184" t="s">
        <v>460</v>
      </c>
      <c r="E36" s="1185" t="s">
        <v>460</v>
      </c>
      <c r="F36" s="1169">
        <v>1.3661524898950452</v>
      </c>
      <c r="G36" s="1184" t="s">
        <v>460</v>
      </c>
      <c r="H36" s="1185" t="s">
        <v>460</v>
      </c>
      <c r="I36" s="1169">
        <v>1.4034186805298585</v>
      </c>
      <c r="J36" s="1184" t="s">
        <v>460</v>
      </c>
      <c r="K36" s="1185" t="s">
        <v>460</v>
      </c>
      <c r="L36" s="1186">
        <v>1.3953519286882945</v>
      </c>
      <c r="M36" s="1184" t="s">
        <v>460</v>
      </c>
      <c r="N36" s="1185" t="s">
        <v>460</v>
      </c>
      <c r="O36" s="1186">
        <v>1.3846244800703782</v>
      </c>
      <c r="P36" s="1201" t="s">
        <v>460</v>
      </c>
      <c r="Q36" s="1202" t="s">
        <v>460</v>
      </c>
      <c r="R36" s="1191">
        <v>1.3456886343869288</v>
      </c>
      <c r="S36" s="1220" t="s">
        <v>460</v>
      </c>
      <c r="T36" s="1221" t="s">
        <v>460</v>
      </c>
      <c r="U36" s="1222">
        <v>1.4106833580808396</v>
      </c>
      <c r="V36" s="1220" t="s">
        <v>460</v>
      </c>
      <c r="W36" s="1221" t="s">
        <v>460</v>
      </c>
      <c r="X36" s="1222">
        <v>1.426606444798237</v>
      </c>
      <c r="Y36" s="1242" t="s">
        <v>460</v>
      </c>
      <c r="Z36" s="1243" t="s">
        <v>460</v>
      </c>
      <c r="AA36" s="1232">
        <v>1.49</v>
      </c>
    </row>
    <row r="37" spans="1:27" ht="15.95" customHeight="1">
      <c r="A37" s="400"/>
      <c r="B37" s="388"/>
      <c r="C37" s="224" t="s">
        <v>230</v>
      </c>
      <c r="D37" s="1172" t="s">
        <v>460</v>
      </c>
      <c r="E37" s="1170" t="s">
        <v>460</v>
      </c>
      <c r="F37" s="1171">
        <v>1.690528591419215</v>
      </c>
      <c r="G37" s="1172" t="s">
        <v>460</v>
      </c>
      <c r="H37" s="1170" t="s">
        <v>460</v>
      </c>
      <c r="I37" s="1171">
        <v>1.7238317938388625</v>
      </c>
      <c r="J37" s="1172" t="s">
        <v>460</v>
      </c>
      <c r="K37" s="1170" t="s">
        <v>460</v>
      </c>
      <c r="L37" s="1171">
        <v>1.7224772589303377</v>
      </c>
      <c r="M37" s="1172" t="s">
        <v>460</v>
      </c>
      <c r="N37" s="1170" t="s">
        <v>460</v>
      </c>
      <c r="O37" s="1171">
        <v>1.6909299049037139</v>
      </c>
      <c r="P37" s="1203" t="s">
        <v>460</v>
      </c>
      <c r="Q37" s="1204" t="s">
        <v>460</v>
      </c>
      <c r="R37" s="1192">
        <v>1.6595204492789848</v>
      </c>
      <c r="S37" s="1223" t="s">
        <v>460</v>
      </c>
      <c r="T37" s="1224" t="s">
        <v>460</v>
      </c>
      <c r="U37" s="1225">
        <v>1.7407593263024104</v>
      </c>
      <c r="V37" s="1223" t="s">
        <v>460</v>
      </c>
      <c r="W37" s="1224" t="s">
        <v>460</v>
      </c>
      <c r="X37" s="1225">
        <v>1.7519009687245328</v>
      </c>
      <c r="Y37" s="1244" t="s">
        <v>460</v>
      </c>
      <c r="Z37" s="1245" t="s">
        <v>460</v>
      </c>
      <c r="AA37" s="1233">
        <v>1.85</v>
      </c>
    </row>
    <row r="38" spans="1:27" ht="15.95" customHeight="1">
      <c r="A38" s="400"/>
      <c r="B38" s="388"/>
      <c r="C38" s="224" t="s">
        <v>231</v>
      </c>
      <c r="D38" s="1172" t="s">
        <v>460</v>
      </c>
      <c r="E38" s="1170" t="s">
        <v>460</v>
      </c>
      <c r="F38" s="1171">
        <v>1.0795438640867396</v>
      </c>
      <c r="G38" s="1172" t="s">
        <v>460</v>
      </c>
      <c r="H38" s="1170" t="s">
        <v>460</v>
      </c>
      <c r="I38" s="1171">
        <v>1.1997258297827276</v>
      </c>
      <c r="J38" s="1172" t="s">
        <v>460</v>
      </c>
      <c r="K38" s="1170" t="s">
        <v>460</v>
      </c>
      <c r="L38" s="1171">
        <v>1.124869768212998</v>
      </c>
      <c r="M38" s="1172" t="s">
        <v>460</v>
      </c>
      <c r="N38" s="1170" t="s">
        <v>460</v>
      </c>
      <c r="O38" s="1171">
        <v>1.3714934502183429</v>
      </c>
      <c r="P38" s="1203" t="s">
        <v>460</v>
      </c>
      <c r="Q38" s="1204" t="s">
        <v>460</v>
      </c>
      <c r="R38" s="1192">
        <v>1.2689662526944812</v>
      </c>
      <c r="S38" s="1223" t="s">
        <v>460</v>
      </c>
      <c r="T38" s="1224" t="s">
        <v>460</v>
      </c>
      <c r="U38" s="1225">
        <v>1.503350093028069</v>
      </c>
      <c r="V38" s="1223" t="s">
        <v>460</v>
      </c>
      <c r="W38" s="1224" t="s">
        <v>460</v>
      </c>
      <c r="X38" s="1225">
        <v>1.6017192139413332</v>
      </c>
      <c r="Y38" s="1244" t="s">
        <v>460</v>
      </c>
      <c r="Z38" s="1245" t="s">
        <v>460</v>
      </c>
      <c r="AA38" s="1233">
        <v>1.73</v>
      </c>
    </row>
    <row r="39" spans="1:27" ht="15.95" customHeight="1">
      <c r="A39" s="400"/>
      <c r="B39" s="388"/>
      <c r="C39" s="356" t="s">
        <v>232</v>
      </c>
      <c r="D39" s="1175">
        <v>244193.57399999999</v>
      </c>
      <c r="E39" s="1173">
        <v>861.70600000000002</v>
      </c>
      <c r="F39" s="1174">
        <v>1.4000060834132955</v>
      </c>
      <c r="G39" s="1175">
        <v>247442.196</v>
      </c>
      <c r="H39" s="1173">
        <v>884.02200000000005</v>
      </c>
      <c r="I39" s="1174">
        <v>1.4369081395256671</v>
      </c>
      <c r="J39" s="1175">
        <v>251271.087</v>
      </c>
      <c r="K39" s="1173">
        <v>884.82199999999989</v>
      </c>
      <c r="L39" s="1174">
        <v>1.4162929288249695</v>
      </c>
      <c r="M39" s="1175">
        <v>251373.823</v>
      </c>
      <c r="N39" s="1173">
        <v>890.46299999999997</v>
      </c>
      <c r="O39" s="1174">
        <v>1.4092533846277429</v>
      </c>
      <c r="P39" s="1205">
        <v>256510.617</v>
      </c>
      <c r="Q39" s="1206">
        <v>879.81299999999999</v>
      </c>
      <c r="R39" s="1193">
        <v>1.3719712817968857</v>
      </c>
      <c r="S39" s="1226">
        <v>251987.264</v>
      </c>
      <c r="T39" s="1227">
        <v>892.26099999999997</v>
      </c>
      <c r="U39" s="1215">
        <v>1.436030535081152</v>
      </c>
      <c r="V39" s="1246">
        <v>253419.48017360101</v>
      </c>
      <c r="W39" s="1247">
        <v>914.77426448300002</v>
      </c>
      <c r="X39" s="1215">
        <v>1.4478561473898435</v>
      </c>
      <c r="Y39" s="1209">
        <v>255021.323</v>
      </c>
      <c r="Z39" s="1210">
        <v>972.40899999999999</v>
      </c>
      <c r="AA39" s="1235">
        <v>1.51</v>
      </c>
    </row>
    <row r="40" spans="1:27" ht="15.95" customHeight="1">
      <c r="A40" s="400"/>
      <c r="B40" s="388"/>
      <c r="C40" s="224" t="s">
        <v>233</v>
      </c>
      <c r="D40" s="1175">
        <v>216220.75099999999</v>
      </c>
      <c r="E40" s="1173">
        <v>829.75099999999998</v>
      </c>
      <c r="F40" s="1174">
        <v>1.5224935104281054</v>
      </c>
      <c r="G40" s="1175">
        <v>220129.234</v>
      </c>
      <c r="H40" s="1173">
        <v>846.32140000000004</v>
      </c>
      <c r="I40" s="1174">
        <v>1.5463125948685537</v>
      </c>
      <c r="J40" s="1175">
        <v>223120.992</v>
      </c>
      <c r="K40" s="1173">
        <v>848.97</v>
      </c>
      <c r="L40" s="1174">
        <v>1.5303529491831416</v>
      </c>
      <c r="M40" s="1175">
        <v>225105.11499999999</v>
      </c>
      <c r="N40" s="1173">
        <v>845.178</v>
      </c>
      <c r="O40" s="1174">
        <v>1.4936748839391727</v>
      </c>
      <c r="P40" s="1205">
        <v>228124.772</v>
      </c>
      <c r="Q40" s="1206">
        <v>829.97500000000002</v>
      </c>
      <c r="R40" s="1193">
        <v>1.4553000846396462</v>
      </c>
      <c r="S40" s="1226">
        <v>226327.158</v>
      </c>
      <c r="T40" s="1227">
        <v>849.59299999999996</v>
      </c>
      <c r="U40" s="1215">
        <v>1.5223854006557669</v>
      </c>
      <c r="V40" s="1246">
        <v>228574.94211428601</v>
      </c>
      <c r="W40" s="1247">
        <v>868.68457890800005</v>
      </c>
      <c r="X40" s="1215">
        <v>1.5243509493151199</v>
      </c>
      <c r="Y40" s="1209">
        <v>229924.09</v>
      </c>
      <c r="Z40" s="1210">
        <v>923.17200000000003</v>
      </c>
      <c r="AA40" s="1235">
        <v>1.59</v>
      </c>
    </row>
    <row r="41" spans="1:27" ht="15.95" customHeight="1" thickBot="1">
      <c r="A41" s="400"/>
      <c r="B41" s="388"/>
      <c r="C41" s="301" t="s">
        <v>234</v>
      </c>
      <c r="D41" s="1178">
        <v>27972.823</v>
      </c>
      <c r="E41" s="1176">
        <v>31.954000000000001</v>
      </c>
      <c r="F41" s="1177">
        <v>0.45320424663299241</v>
      </c>
      <c r="G41" s="1178">
        <v>27312.962</v>
      </c>
      <c r="H41" s="1176">
        <v>37.643000000000001</v>
      </c>
      <c r="I41" s="1177">
        <v>0.55431307187158496</v>
      </c>
      <c r="J41" s="1187">
        <v>28150.095000000001</v>
      </c>
      <c r="K41" s="1188">
        <v>35.850999999999999</v>
      </c>
      <c r="L41" s="1189">
        <v>0.51222539059258609</v>
      </c>
      <c r="M41" s="1187">
        <v>26268.707999999999</v>
      </c>
      <c r="N41" s="1188">
        <v>45.284999999999997</v>
      </c>
      <c r="O41" s="1189">
        <v>0.68581805956448583</v>
      </c>
      <c r="P41" s="1207">
        <v>28385.845000000001</v>
      </c>
      <c r="Q41" s="1208">
        <v>49.838000000000001</v>
      </c>
      <c r="R41" s="1194">
        <v>0.70229369603053915</v>
      </c>
      <c r="S41" s="1228">
        <v>25660.106</v>
      </c>
      <c r="T41" s="1229">
        <v>42.668700000000001</v>
      </c>
      <c r="U41" s="1230">
        <v>0.67437477979761018</v>
      </c>
      <c r="V41" s="1248">
        <v>24844.538059314898</v>
      </c>
      <c r="W41" s="1249">
        <v>46.089685574999997</v>
      </c>
      <c r="X41" s="1234">
        <v>0.74408798392591835</v>
      </c>
      <c r="Y41" s="1211">
        <v>25097.233</v>
      </c>
      <c r="Z41" s="1212">
        <v>49.237000000000002</v>
      </c>
      <c r="AA41" s="1231">
        <v>0.78</v>
      </c>
    </row>
    <row r="42" spans="1:27" ht="9" customHeight="1">
      <c r="A42" s="400"/>
      <c r="B42" s="388"/>
      <c r="C42" s="290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1053"/>
      <c r="W42" s="1053"/>
      <c r="X42" s="1053"/>
      <c r="Y42" s="276"/>
      <c r="Z42" s="276"/>
      <c r="AA42" s="276"/>
    </row>
    <row r="43" spans="1:27">
      <c r="A43" s="300"/>
      <c r="B43" s="345"/>
      <c r="C43" s="347" t="s">
        <v>236</v>
      </c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1043"/>
      <c r="W43" s="1043"/>
      <c r="X43" s="1043"/>
      <c r="Y43" s="404"/>
      <c r="Z43" s="404"/>
      <c r="AA43" s="404"/>
    </row>
    <row r="44" spans="1:27">
      <c r="A44" s="300"/>
      <c r="B44" s="345"/>
      <c r="C44" s="647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1043"/>
      <c r="W44" s="1043"/>
      <c r="X44" s="1043"/>
      <c r="Y44" s="404"/>
      <c r="Z44" s="404"/>
      <c r="AA44" s="404"/>
    </row>
    <row r="45" spans="1:27">
      <c r="A45" s="300"/>
      <c r="B45" s="345"/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1043"/>
      <c r="W45" s="1043"/>
      <c r="X45" s="1043"/>
      <c r="Y45" s="404"/>
      <c r="Z45" s="404"/>
      <c r="AA45" s="404"/>
    </row>
    <row r="46" spans="1:27">
      <c r="A46" s="345"/>
      <c r="B46" s="345"/>
      <c r="C46" s="346"/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1043"/>
      <c r="W46" s="1043"/>
      <c r="X46" s="1043"/>
      <c r="Y46" s="404"/>
      <c r="Z46" s="404"/>
      <c r="AA46" s="404"/>
    </row>
    <row r="47" spans="1:27">
      <c r="A47" s="345"/>
      <c r="B47" s="345"/>
      <c r="C47" s="346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1043"/>
      <c r="W47" s="1043"/>
      <c r="X47" s="1043"/>
      <c r="Y47" s="404"/>
      <c r="Z47" s="404"/>
      <c r="AA47" s="404"/>
    </row>
    <row r="48" spans="1:27">
      <c r="A48" s="345"/>
      <c r="B48" s="345"/>
      <c r="C48" s="353"/>
      <c r="D48" s="359"/>
      <c r="E48" s="359"/>
      <c r="F48" s="359"/>
      <c r="G48" s="359"/>
      <c r="H48" s="359"/>
      <c r="I48" s="359"/>
      <c r="J48" s="359"/>
      <c r="K48" s="359"/>
      <c r="L48" s="359"/>
      <c r="M48" s="359"/>
      <c r="N48" s="359"/>
      <c r="O48" s="359"/>
      <c r="P48" s="359"/>
      <c r="Q48" s="359"/>
      <c r="R48" s="359"/>
      <c r="S48" s="359"/>
      <c r="T48" s="359"/>
      <c r="U48" s="359"/>
      <c r="V48" s="1044"/>
      <c r="W48" s="1044"/>
      <c r="X48" s="1044"/>
      <c r="Y48" s="359"/>
      <c r="Z48" s="359"/>
      <c r="AA48" s="359"/>
    </row>
    <row r="49" spans="1:27">
      <c r="A49" s="345"/>
      <c r="B49" s="345"/>
      <c r="C49" s="346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4"/>
      <c r="R49" s="404"/>
      <c r="S49" s="404"/>
      <c r="T49" s="404"/>
      <c r="U49" s="404"/>
      <c r="V49" s="1043"/>
      <c r="W49" s="1043"/>
      <c r="X49" s="1043"/>
      <c r="Y49" s="404"/>
      <c r="Z49" s="404"/>
      <c r="AA49" s="404"/>
    </row>
    <row r="50" spans="1:27">
      <c r="A50" s="345"/>
      <c r="B50" s="345"/>
      <c r="C50" s="346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4"/>
      <c r="P50" s="404"/>
      <c r="Q50" s="404"/>
      <c r="R50" s="404"/>
      <c r="S50" s="404"/>
      <c r="T50" s="404"/>
      <c r="U50" s="404"/>
      <c r="V50" s="1043"/>
      <c r="W50" s="1043"/>
      <c r="X50" s="1043"/>
      <c r="Y50" s="404"/>
      <c r="Z50" s="404"/>
      <c r="AA50" s="404"/>
    </row>
    <row r="51" spans="1:27">
      <c r="A51" s="345"/>
      <c r="B51" s="345"/>
      <c r="C51" s="346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1045"/>
      <c r="W51" s="1045"/>
      <c r="X51" s="1045"/>
      <c r="Y51" s="360"/>
      <c r="Z51" s="360"/>
      <c r="AA51" s="360"/>
    </row>
    <row r="52" spans="1:27">
      <c r="A52" s="345"/>
      <c r="B52" s="345"/>
      <c r="C52" s="353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1045"/>
      <c r="W52" s="1045"/>
      <c r="X52" s="1045"/>
      <c r="Y52" s="360"/>
      <c r="Z52" s="360"/>
      <c r="AA52" s="360"/>
    </row>
    <row r="53" spans="1:27">
      <c r="A53" s="345"/>
      <c r="B53" s="345"/>
      <c r="C53" s="346"/>
      <c r="D53" s="360"/>
      <c r="E53" s="360"/>
      <c r="F53" s="360"/>
      <c r="G53" s="360"/>
      <c r="H53" s="360"/>
      <c r="I53" s="360"/>
      <c r="J53" s="360"/>
      <c r="K53" s="360"/>
      <c r="L53" s="360"/>
      <c r="M53" s="360"/>
      <c r="N53" s="360"/>
      <c r="O53" s="360"/>
      <c r="P53" s="360"/>
      <c r="Q53" s="360"/>
      <c r="R53" s="360"/>
      <c r="S53" s="360"/>
      <c r="T53" s="360"/>
      <c r="U53" s="360"/>
      <c r="V53" s="1045"/>
      <c r="W53" s="1045"/>
      <c r="X53" s="1045"/>
      <c r="Y53" s="360"/>
      <c r="Z53" s="360"/>
      <c r="AA53" s="360"/>
    </row>
    <row r="54" spans="1:27">
      <c r="A54" s="345"/>
      <c r="B54" s="345"/>
      <c r="C54" s="346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1045"/>
      <c r="W54" s="1045"/>
      <c r="X54" s="1045"/>
      <c r="Y54" s="360"/>
      <c r="Z54" s="360"/>
      <c r="AA54" s="360"/>
    </row>
    <row r="55" spans="1:27">
      <c r="A55" s="345"/>
      <c r="B55" s="345"/>
      <c r="C55" s="346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1045"/>
      <c r="W55" s="1045"/>
      <c r="X55" s="1045"/>
      <c r="Y55" s="360"/>
      <c r="Z55" s="360"/>
      <c r="AA55" s="360"/>
    </row>
    <row r="56" spans="1:27">
      <c r="A56" s="345"/>
      <c r="B56" s="345"/>
      <c r="C56" s="347"/>
      <c r="D56" s="361"/>
      <c r="E56" s="361"/>
      <c r="F56" s="361"/>
      <c r="G56" s="361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1047"/>
      <c r="W56" s="1047"/>
      <c r="X56" s="1047"/>
      <c r="Y56" s="361"/>
      <c r="Z56" s="361"/>
      <c r="AA56" s="361"/>
    </row>
    <row r="57" spans="1:27">
      <c r="A57" s="345"/>
      <c r="B57" s="345"/>
      <c r="C57" s="354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1046"/>
      <c r="W57" s="1046"/>
      <c r="X57" s="1046"/>
      <c r="Y57" s="347"/>
      <c r="Z57" s="347"/>
      <c r="AA57" s="347"/>
    </row>
    <row r="58" spans="1:27">
      <c r="A58" s="345"/>
      <c r="B58" s="345"/>
      <c r="C58" s="354"/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1046"/>
      <c r="W58" s="1046"/>
      <c r="X58" s="1046"/>
      <c r="Y58" s="347"/>
      <c r="Z58" s="347"/>
      <c r="AA58" s="347"/>
    </row>
    <row r="59" spans="1:27">
      <c r="A59" s="342"/>
      <c r="B59" s="342"/>
      <c r="C59" s="354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1036"/>
      <c r="W59" s="1036"/>
      <c r="X59" s="1036"/>
      <c r="Y59" s="342"/>
      <c r="Z59" s="342"/>
      <c r="AA59" s="342"/>
    </row>
    <row r="60" spans="1:27">
      <c r="A60" s="342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1036"/>
      <c r="W60" s="1036"/>
      <c r="X60" s="1036"/>
      <c r="Y60" s="342"/>
      <c r="Z60" s="342"/>
      <c r="AA60" s="342"/>
    </row>
    <row r="61" spans="1:27" ht="19.5">
      <c r="A61" s="342"/>
      <c r="B61" s="342"/>
      <c r="C61" s="570"/>
      <c r="D61" s="570"/>
      <c r="E61" s="570"/>
      <c r="F61" s="570"/>
      <c r="G61" s="570"/>
      <c r="H61" s="570"/>
      <c r="I61" s="570"/>
      <c r="J61" s="570"/>
      <c r="K61" s="570"/>
      <c r="L61" s="570"/>
      <c r="M61" s="570"/>
      <c r="N61" s="570"/>
      <c r="O61" s="570"/>
      <c r="P61" s="570"/>
      <c r="Q61" s="570"/>
      <c r="R61" s="570"/>
      <c r="S61" s="570"/>
      <c r="T61" s="570"/>
      <c r="U61" s="570"/>
      <c r="V61" s="1048"/>
      <c r="W61" s="1048"/>
      <c r="X61" s="1048"/>
      <c r="Y61" s="570"/>
      <c r="Z61" s="570"/>
      <c r="AA61" s="570"/>
    </row>
    <row r="62" spans="1:27">
      <c r="A62" s="342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1036"/>
      <c r="W62" s="1036"/>
      <c r="X62" s="1036"/>
      <c r="Y62" s="342"/>
      <c r="Z62" s="342"/>
      <c r="AA62" s="342"/>
    </row>
    <row r="63" spans="1:27">
      <c r="A63" s="342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1036"/>
      <c r="W63" s="1036"/>
      <c r="X63" s="1036"/>
      <c r="Y63" s="342"/>
      <c r="Z63" s="342"/>
      <c r="AA63" s="342"/>
    </row>
    <row r="64" spans="1:27" ht="18">
      <c r="A64" s="342"/>
      <c r="B64" s="342"/>
      <c r="C64" s="348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1049"/>
      <c r="W64" s="1049"/>
      <c r="X64" s="1049"/>
      <c r="Y64" s="362"/>
      <c r="Z64" s="362"/>
      <c r="AA64" s="362"/>
    </row>
    <row r="65" spans="1:27" ht="15.75">
      <c r="A65" s="342"/>
      <c r="B65" s="342"/>
      <c r="C65" s="355"/>
      <c r="D65" s="363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3"/>
      <c r="S65" s="363"/>
      <c r="T65" s="363"/>
      <c r="U65" s="363"/>
      <c r="V65" s="1050"/>
      <c r="W65" s="1050"/>
      <c r="X65" s="1050"/>
      <c r="Y65" s="363"/>
      <c r="Z65" s="363"/>
      <c r="AA65" s="363"/>
    </row>
    <row r="66" spans="1:27">
      <c r="A66" s="345"/>
      <c r="B66" s="345"/>
      <c r="C66" s="349"/>
      <c r="D66" s="365"/>
      <c r="E66" s="365"/>
      <c r="F66" s="365"/>
      <c r="G66" s="365"/>
      <c r="H66" s="365"/>
      <c r="I66" s="365"/>
      <c r="J66" s="365"/>
      <c r="K66" s="365"/>
      <c r="L66" s="365"/>
      <c r="M66" s="365"/>
      <c r="N66" s="365"/>
      <c r="O66" s="365"/>
      <c r="P66" s="365"/>
      <c r="Q66" s="365"/>
      <c r="R66" s="365"/>
      <c r="S66" s="365"/>
      <c r="T66" s="365"/>
      <c r="U66" s="365"/>
      <c r="V66" s="1054"/>
      <c r="W66" s="1054"/>
      <c r="X66" s="1054"/>
      <c r="Y66" s="365"/>
      <c r="Z66" s="365"/>
      <c r="AA66" s="365"/>
    </row>
    <row r="67" spans="1:27">
      <c r="A67" s="345"/>
      <c r="B67" s="345"/>
      <c r="C67" s="352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1042"/>
      <c r="W67" s="1042"/>
      <c r="X67" s="1042"/>
      <c r="Y67" s="358"/>
      <c r="Z67" s="358"/>
      <c r="AA67" s="358"/>
    </row>
    <row r="68" spans="1:27">
      <c r="A68" s="345"/>
      <c r="B68" s="345"/>
      <c r="C68" s="346"/>
      <c r="D68" s="404"/>
      <c r="E68" s="404"/>
      <c r="F68" s="404"/>
      <c r="G68" s="404"/>
      <c r="H68" s="404"/>
      <c r="I68" s="404"/>
      <c r="J68" s="404"/>
      <c r="K68" s="40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1043"/>
      <c r="W68" s="1043"/>
      <c r="X68" s="1043"/>
      <c r="Y68" s="404"/>
      <c r="Z68" s="404"/>
      <c r="AA68" s="404"/>
    </row>
    <row r="69" spans="1:27">
      <c r="A69" s="345"/>
      <c r="B69" s="345"/>
      <c r="C69" s="346"/>
      <c r="D69" s="404"/>
      <c r="E69" s="404"/>
      <c r="F69" s="404"/>
      <c r="G69" s="404"/>
      <c r="H69" s="404"/>
      <c r="I69" s="404"/>
      <c r="J69" s="404"/>
      <c r="K69" s="404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1043"/>
      <c r="W69" s="1043"/>
      <c r="X69" s="1043"/>
      <c r="Y69" s="404"/>
      <c r="Z69" s="404"/>
      <c r="AA69" s="404"/>
    </row>
    <row r="70" spans="1:27">
      <c r="A70" s="345"/>
      <c r="B70" s="345"/>
      <c r="C70" s="346"/>
      <c r="D70" s="404"/>
      <c r="E70" s="404"/>
      <c r="F70" s="404"/>
      <c r="G70" s="404"/>
      <c r="H70" s="404"/>
      <c r="I70" s="404"/>
      <c r="J70" s="404"/>
      <c r="K70" s="404"/>
      <c r="L70" s="404"/>
      <c r="M70" s="404"/>
      <c r="N70" s="404"/>
      <c r="O70" s="404"/>
      <c r="P70" s="404"/>
      <c r="Q70" s="404"/>
      <c r="R70" s="404"/>
      <c r="S70" s="404"/>
      <c r="T70" s="404"/>
      <c r="U70" s="404"/>
      <c r="V70" s="1043"/>
      <c r="W70" s="1043"/>
      <c r="X70" s="1043"/>
      <c r="Y70" s="404"/>
      <c r="Z70" s="404"/>
      <c r="AA70" s="404"/>
    </row>
    <row r="71" spans="1:27">
      <c r="A71" s="345"/>
      <c r="B71" s="345"/>
      <c r="C71" s="346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4"/>
      <c r="P71" s="404"/>
      <c r="Q71" s="404"/>
      <c r="R71" s="404"/>
      <c r="S71" s="404"/>
      <c r="T71" s="404"/>
      <c r="U71" s="404"/>
      <c r="V71" s="1043"/>
      <c r="W71" s="1043"/>
      <c r="X71" s="1043"/>
      <c r="Y71" s="404"/>
      <c r="Z71" s="404"/>
      <c r="AA71" s="404"/>
    </row>
    <row r="72" spans="1:27">
      <c r="A72" s="345"/>
      <c r="B72" s="345"/>
      <c r="C72" s="346"/>
      <c r="D72" s="404"/>
      <c r="E72" s="404"/>
      <c r="F72" s="404"/>
      <c r="G72" s="404"/>
      <c r="H72" s="404"/>
      <c r="I72" s="404"/>
      <c r="J72" s="404"/>
      <c r="K72" s="404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1043"/>
      <c r="W72" s="1043"/>
      <c r="X72" s="1043"/>
      <c r="Y72" s="404"/>
      <c r="Z72" s="404"/>
      <c r="AA72" s="404"/>
    </row>
    <row r="73" spans="1:27">
      <c r="A73" s="345"/>
      <c r="B73" s="345"/>
      <c r="C73" s="353"/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  <c r="R73" s="359"/>
      <c r="S73" s="359"/>
      <c r="T73" s="359"/>
      <c r="U73" s="359"/>
      <c r="V73" s="1044"/>
      <c r="W73" s="1044"/>
      <c r="X73" s="1044"/>
      <c r="Y73" s="359"/>
      <c r="Z73" s="359"/>
      <c r="AA73" s="359"/>
    </row>
    <row r="74" spans="1:27">
      <c r="A74" s="345"/>
      <c r="B74" s="345"/>
      <c r="C74" s="346"/>
      <c r="D74" s="404"/>
      <c r="E74" s="404"/>
      <c r="F74" s="404"/>
      <c r="G74" s="404"/>
      <c r="H74" s="404"/>
      <c r="I74" s="404"/>
      <c r="J74" s="404"/>
      <c r="K74" s="404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1043"/>
      <c r="W74" s="1043"/>
      <c r="X74" s="1043"/>
      <c r="Y74" s="404"/>
      <c r="Z74" s="404"/>
      <c r="AA74" s="404"/>
    </row>
    <row r="75" spans="1:27">
      <c r="A75" s="345"/>
      <c r="B75" s="345"/>
      <c r="C75" s="346"/>
      <c r="D75" s="404"/>
      <c r="E75" s="404"/>
      <c r="F75" s="404"/>
      <c r="G75" s="404"/>
      <c r="H75" s="404"/>
      <c r="I75" s="404"/>
      <c r="J75" s="404"/>
      <c r="K75" s="40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1043"/>
      <c r="W75" s="1043"/>
      <c r="X75" s="1043"/>
      <c r="Y75" s="404"/>
      <c r="Z75" s="404"/>
      <c r="AA75" s="404"/>
    </row>
    <row r="76" spans="1:27">
      <c r="A76" s="345"/>
      <c r="B76" s="345"/>
      <c r="C76" s="346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1045"/>
      <c r="W76" s="1045"/>
      <c r="X76" s="1045"/>
      <c r="Y76" s="360"/>
      <c r="Z76" s="360"/>
      <c r="AA76" s="360"/>
    </row>
    <row r="77" spans="1:27">
      <c r="A77" s="345"/>
      <c r="B77" s="345"/>
      <c r="C77" s="353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1045"/>
      <c r="W77" s="1045"/>
      <c r="X77" s="1045"/>
      <c r="Y77" s="360"/>
      <c r="Z77" s="360"/>
      <c r="AA77" s="360"/>
    </row>
    <row r="78" spans="1:27">
      <c r="A78" s="345"/>
      <c r="B78" s="345"/>
      <c r="C78" s="346"/>
      <c r="D78" s="360"/>
      <c r="E78" s="360"/>
      <c r="F78" s="360"/>
      <c r="G78" s="360"/>
      <c r="H78" s="360"/>
      <c r="I78" s="360"/>
      <c r="J78" s="360"/>
      <c r="K78" s="360"/>
      <c r="L78" s="360"/>
      <c r="M78" s="360"/>
      <c r="N78" s="360"/>
      <c r="O78" s="360"/>
      <c r="P78" s="360"/>
      <c r="Q78" s="360"/>
      <c r="R78" s="360"/>
      <c r="S78" s="360"/>
      <c r="T78" s="360"/>
      <c r="U78" s="360"/>
      <c r="V78" s="1045"/>
      <c r="W78" s="1045"/>
      <c r="X78" s="1045"/>
      <c r="Y78" s="360"/>
      <c r="Z78" s="360"/>
      <c r="AA78" s="360"/>
    </row>
    <row r="79" spans="1:27">
      <c r="A79" s="345"/>
      <c r="B79" s="345"/>
      <c r="C79" s="346"/>
      <c r="D79" s="360"/>
      <c r="E79" s="360"/>
      <c r="F79" s="360"/>
      <c r="G79" s="360"/>
      <c r="H79" s="360"/>
      <c r="I79" s="360"/>
      <c r="J79" s="360"/>
      <c r="K79" s="360"/>
      <c r="L79" s="360"/>
      <c r="M79" s="360"/>
      <c r="N79" s="360"/>
      <c r="O79" s="360"/>
      <c r="P79" s="360"/>
      <c r="Q79" s="360"/>
      <c r="R79" s="360"/>
      <c r="S79" s="360"/>
      <c r="T79" s="360"/>
      <c r="U79" s="360"/>
      <c r="V79" s="1045"/>
      <c r="W79" s="1045"/>
      <c r="X79" s="1045"/>
      <c r="Y79" s="360"/>
      <c r="Z79" s="360"/>
      <c r="AA79" s="360"/>
    </row>
    <row r="80" spans="1:27">
      <c r="A80" s="345"/>
      <c r="B80" s="345"/>
      <c r="C80" s="346"/>
      <c r="D80" s="360"/>
      <c r="E80" s="360"/>
      <c r="F80" s="360"/>
      <c r="G80" s="360"/>
      <c r="H80" s="360"/>
      <c r="I80" s="360"/>
      <c r="J80" s="360"/>
      <c r="K80" s="360"/>
      <c r="L80" s="360"/>
      <c r="M80" s="360"/>
      <c r="N80" s="360"/>
      <c r="O80" s="360"/>
      <c r="P80" s="360"/>
      <c r="Q80" s="360"/>
      <c r="R80" s="360"/>
      <c r="S80" s="360"/>
      <c r="T80" s="360"/>
      <c r="U80" s="360"/>
      <c r="V80" s="1045"/>
      <c r="W80" s="1045"/>
      <c r="X80" s="1045"/>
      <c r="Y80" s="360"/>
      <c r="Z80" s="360"/>
      <c r="AA80" s="360"/>
    </row>
    <row r="81" spans="1:27">
      <c r="A81" s="345"/>
      <c r="B81" s="345"/>
      <c r="C81" s="346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0"/>
      <c r="O81" s="360"/>
      <c r="P81" s="360"/>
      <c r="Q81" s="360"/>
      <c r="R81" s="360"/>
      <c r="S81" s="360"/>
      <c r="T81" s="360"/>
      <c r="U81" s="360"/>
      <c r="V81" s="1045"/>
      <c r="W81" s="1045"/>
      <c r="X81" s="1045"/>
      <c r="Y81" s="360"/>
      <c r="Z81" s="360"/>
      <c r="AA81" s="360"/>
    </row>
    <row r="82" spans="1:27">
      <c r="A82" s="345"/>
      <c r="B82" s="345"/>
      <c r="C82" s="346"/>
      <c r="D82" s="360"/>
      <c r="E82" s="360"/>
      <c r="F82" s="360"/>
      <c r="G82" s="360"/>
      <c r="H82" s="360"/>
      <c r="I82" s="360"/>
      <c r="J82" s="360"/>
      <c r="K82" s="360"/>
      <c r="L82" s="360"/>
      <c r="M82" s="360"/>
      <c r="N82" s="360"/>
      <c r="O82" s="360"/>
      <c r="P82" s="360"/>
      <c r="Q82" s="360"/>
      <c r="R82" s="360"/>
      <c r="S82" s="360"/>
      <c r="T82" s="360"/>
      <c r="U82" s="360"/>
      <c r="V82" s="1045"/>
      <c r="W82" s="1045"/>
      <c r="X82" s="1045"/>
      <c r="Y82" s="360"/>
      <c r="Z82" s="360"/>
      <c r="AA82" s="360"/>
    </row>
    <row r="83" spans="1:27">
      <c r="A83" s="345"/>
      <c r="B83" s="345"/>
      <c r="C83" s="347"/>
      <c r="D83" s="361"/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361"/>
      <c r="V83" s="1047"/>
      <c r="W83" s="1047"/>
      <c r="X83" s="1047"/>
      <c r="Y83" s="361"/>
      <c r="Z83" s="361"/>
      <c r="AA83" s="361"/>
    </row>
    <row r="84" spans="1:27" ht="15.75">
      <c r="A84" s="342"/>
      <c r="B84" s="342"/>
      <c r="C84" s="355"/>
      <c r="D84" s="364"/>
      <c r="E84" s="364"/>
      <c r="F84" s="364"/>
      <c r="G84" s="364"/>
      <c r="H84" s="364"/>
      <c r="I84" s="364"/>
      <c r="J84" s="364"/>
      <c r="K84" s="364"/>
      <c r="L84" s="364"/>
      <c r="M84" s="364"/>
      <c r="N84" s="364"/>
      <c r="O84" s="364"/>
      <c r="P84" s="364"/>
      <c r="Q84" s="364"/>
      <c r="R84" s="364"/>
      <c r="S84" s="364"/>
      <c r="T84" s="364"/>
      <c r="U84" s="364"/>
      <c r="V84" s="1051"/>
      <c r="W84" s="1051"/>
      <c r="X84" s="1051"/>
      <c r="Y84" s="364"/>
      <c r="Z84" s="364"/>
      <c r="AA84" s="364"/>
    </row>
    <row r="85" spans="1:27">
      <c r="A85" s="345"/>
      <c r="B85" s="345"/>
      <c r="C85" s="349"/>
      <c r="D85" s="365"/>
      <c r="E85" s="365"/>
      <c r="F85" s="365"/>
      <c r="G85" s="365"/>
      <c r="H85" s="365"/>
      <c r="I85" s="365"/>
      <c r="J85" s="365"/>
      <c r="K85" s="365"/>
      <c r="L85" s="365"/>
      <c r="M85" s="365"/>
      <c r="N85" s="365"/>
      <c r="O85" s="365"/>
      <c r="P85" s="365"/>
      <c r="Q85" s="365"/>
      <c r="R85" s="365"/>
      <c r="S85" s="365"/>
      <c r="T85" s="365"/>
      <c r="U85" s="365"/>
      <c r="V85" s="1054"/>
      <c r="W85" s="1054"/>
      <c r="X85" s="1054"/>
      <c r="Y85" s="365"/>
      <c r="Z85" s="365"/>
      <c r="AA85" s="365"/>
    </row>
    <row r="86" spans="1:27">
      <c r="A86" s="345"/>
      <c r="B86" s="345"/>
      <c r="C86" s="352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1042"/>
      <c r="W86" s="1042"/>
      <c r="X86" s="1042"/>
      <c r="Y86" s="358"/>
      <c r="Z86" s="358"/>
      <c r="AA86" s="358"/>
    </row>
    <row r="87" spans="1:27">
      <c r="A87" s="345"/>
      <c r="B87" s="345"/>
      <c r="C87" s="346"/>
      <c r="D87" s="404"/>
      <c r="E87" s="404"/>
      <c r="F87" s="404"/>
      <c r="G87" s="404"/>
      <c r="H87" s="404"/>
      <c r="I87" s="404"/>
      <c r="J87" s="404"/>
      <c r="K87" s="404"/>
      <c r="L87" s="404"/>
      <c r="M87" s="404"/>
      <c r="N87" s="404"/>
      <c r="O87" s="404"/>
      <c r="P87" s="404"/>
      <c r="Q87" s="404"/>
      <c r="R87" s="404"/>
      <c r="S87" s="404"/>
      <c r="T87" s="404"/>
      <c r="U87" s="404"/>
      <c r="V87" s="1043"/>
      <c r="W87" s="1043"/>
      <c r="X87" s="1043"/>
      <c r="Y87" s="404"/>
      <c r="Z87" s="404"/>
      <c r="AA87" s="404"/>
    </row>
    <row r="88" spans="1:27">
      <c r="A88" s="345"/>
      <c r="B88" s="345"/>
      <c r="C88" s="346"/>
      <c r="D88" s="404"/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1043"/>
      <c r="W88" s="1043"/>
      <c r="X88" s="1043"/>
      <c r="Y88" s="404"/>
      <c r="Z88" s="404"/>
      <c r="AA88" s="404"/>
    </row>
    <row r="89" spans="1:27">
      <c r="A89" s="345"/>
      <c r="B89" s="345"/>
      <c r="C89" s="346"/>
      <c r="D89" s="404"/>
      <c r="E89" s="404"/>
      <c r="F89" s="404"/>
      <c r="G89" s="404"/>
      <c r="H89" s="404"/>
      <c r="I89" s="404"/>
      <c r="J89" s="404"/>
      <c r="K89" s="404"/>
      <c r="L89" s="404"/>
      <c r="M89" s="404"/>
      <c r="N89" s="404"/>
      <c r="O89" s="404"/>
      <c r="P89" s="404"/>
      <c r="Q89" s="404"/>
      <c r="R89" s="404"/>
      <c r="S89" s="404"/>
      <c r="T89" s="404"/>
      <c r="U89" s="404"/>
      <c r="V89" s="1043"/>
      <c r="W89" s="1043"/>
      <c r="X89" s="1043"/>
      <c r="Y89" s="404"/>
      <c r="Z89" s="404"/>
      <c r="AA89" s="404"/>
    </row>
    <row r="90" spans="1:27">
      <c r="A90" s="345"/>
      <c r="B90" s="345"/>
      <c r="C90" s="346"/>
      <c r="D90" s="404"/>
      <c r="E90" s="404"/>
      <c r="F90" s="404"/>
      <c r="G90" s="404"/>
      <c r="H90" s="404"/>
      <c r="I90" s="404"/>
      <c r="J90" s="404"/>
      <c r="K90" s="404"/>
      <c r="L90" s="404"/>
      <c r="M90" s="404"/>
      <c r="N90" s="404"/>
      <c r="O90" s="404"/>
      <c r="P90" s="404"/>
      <c r="Q90" s="404"/>
      <c r="R90" s="404"/>
      <c r="S90" s="404"/>
      <c r="T90" s="404"/>
      <c r="U90" s="404"/>
      <c r="V90" s="1043"/>
      <c r="W90" s="1043"/>
      <c r="X90" s="1043"/>
      <c r="Y90" s="404"/>
      <c r="Z90" s="404"/>
      <c r="AA90" s="404"/>
    </row>
    <row r="91" spans="1:27">
      <c r="A91" s="345"/>
      <c r="B91" s="345"/>
      <c r="C91" s="346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1043"/>
      <c r="W91" s="1043"/>
      <c r="X91" s="1043"/>
      <c r="Y91" s="404"/>
      <c r="Z91" s="404"/>
      <c r="AA91" s="404"/>
    </row>
    <row r="92" spans="1:27">
      <c r="A92" s="345"/>
      <c r="B92" s="345"/>
      <c r="C92" s="353"/>
      <c r="D92" s="359"/>
      <c r="E92" s="359"/>
      <c r="F92" s="359"/>
      <c r="G92" s="359"/>
      <c r="H92" s="359"/>
      <c r="I92" s="359"/>
      <c r="J92" s="359"/>
      <c r="K92" s="359"/>
      <c r="L92" s="359"/>
      <c r="M92" s="359"/>
      <c r="N92" s="359"/>
      <c r="O92" s="359"/>
      <c r="P92" s="359"/>
      <c r="Q92" s="359"/>
      <c r="R92" s="359"/>
      <c r="S92" s="359"/>
      <c r="T92" s="359"/>
      <c r="U92" s="359"/>
      <c r="V92" s="1044"/>
      <c r="W92" s="1044"/>
      <c r="X92" s="1044"/>
      <c r="Y92" s="359"/>
      <c r="Z92" s="359"/>
      <c r="AA92" s="359"/>
    </row>
    <row r="93" spans="1:27">
      <c r="A93" s="345"/>
      <c r="B93" s="345"/>
      <c r="C93" s="346"/>
      <c r="D93" s="404"/>
      <c r="E93" s="404"/>
      <c r="F93" s="404"/>
      <c r="G93" s="404"/>
      <c r="H93" s="404"/>
      <c r="I93" s="404"/>
      <c r="J93" s="404"/>
      <c r="K93" s="404"/>
      <c r="L93" s="404"/>
      <c r="M93" s="404"/>
      <c r="N93" s="404"/>
      <c r="O93" s="404"/>
      <c r="P93" s="404"/>
      <c r="Q93" s="404"/>
      <c r="R93" s="404"/>
      <c r="S93" s="404"/>
      <c r="T93" s="404"/>
      <c r="U93" s="404"/>
      <c r="V93" s="1043"/>
      <c r="W93" s="1043"/>
      <c r="X93" s="1043"/>
      <c r="Y93" s="404"/>
      <c r="Z93" s="404"/>
      <c r="AA93" s="404"/>
    </row>
    <row r="94" spans="1:27">
      <c r="A94" s="345"/>
      <c r="B94" s="345"/>
      <c r="C94" s="346"/>
      <c r="D94" s="404"/>
      <c r="E94" s="404"/>
      <c r="F94" s="404"/>
      <c r="G94" s="404"/>
      <c r="H94" s="404"/>
      <c r="I94" s="404"/>
      <c r="J94" s="404"/>
      <c r="K94" s="404"/>
      <c r="L94" s="404"/>
      <c r="M94" s="404"/>
      <c r="N94" s="404"/>
      <c r="O94" s="404"/>
      <c r="P94" s="404"/>
      <c r="Q94" s="404"/>
      <c r="R94" s="404"/>
      <c r="S94" s="404"/>
      <c r="T94" s="404"/>
      <c r="U94" s="404"/>
      <c r="V94" s="1043"/>
      <c r="W94" s="1043"/>
      <c r="X94" s="1043"/>
      <c r="Y94" s="404"/>
      <c r="Z94" s="404"/>
      <c r="AA94" s="404"/>
    </row>
    <row r="95" spans="1:27">
      <c r="A95" s="345"/>
      <c r="B95" s="345"/>
      <c r="C95" s="346"/>
      <c r="D95" s="360"/>
      <c r="E95" s="360"/>
      <c r="F95" s="360"/>
      <c r="G95" s="360"/>
      <c r="H95" s="360"/>
      <c r="I95" s="360"/>
      <c r="J95" s="360"/>
      <c r="K95" s="360"/>
      <c r="L95" s="360"/>
      <c r="M95" s="360"/>
      <c r="N95" s="360"/>
      <c r="O95" s="360"/>
      <c r="P95" s="360"/>
      <c r="Q95" s="360"/>
      <c r="R95" s="360"/>
      <c r="S95" s="360"/>
      <c r="T95" s="360"/>
      <c r="U95" s="360"/>
      <c r="V95" s="1045"/>
      <c r="W95" s="1045"/>
      <c r="X95" s="1045"/>
      <c r="Y95" s="360"/>
      <c r="Z95" s="360"/>
      <c r="AA95" s="360"/>
    </row>
    <row r="96" spans="1:27">
      <c r="A96" s="345"/>
      <c r="B96" s="345"/>
      <c r="C96" s="353"/>
      <c r="D96" s="360"/>
      <c r="E96" s="360"/>
      <c r="F96" s="360"/>
      <c r="G96" s="360"/>
      <c r="H96" s="360"/>
      <c r="I96" s="360"/>
      <c r="J96" s="360"/>
      <c r="K96" s="360"/>
      <c r="L96" s="360"/>
      <c r="M96" s="360"/>
      <c r="N96" s="360"/>
      <c r="O96" s="360"/>
      <c r="P96" s="360"/>
      <c r="Q96" s="360"/>
      <c r="R96" s="360"/>
      <c r="S96" s="360"/>
      <c r="T96" s="360"/>
      <c r="U96" s="360"/>
      <c r="V96" s="1045"/>
      <c r="W96" s="1045"/>
      <c r="X96" s="1045"/>
      <c r="Y96" s="360"/>
      <c r="Z96" s="360"/>
      <c r="AA96" s="360"/>
    </row>
    <row r="97" spans="1:27">
      <c r="A97" s="345"/>
      <c r="B97" s="345"/>
      <c r="C97" s="346"/>
      <c r="D97" s="360"/>
      <c r="E97" s="360"/>
      <c r="F97" s="360"/>
      <c r="G97" s="360"/>
      <c r="H97" s="360"/>
      <c r="I97" s="360"/>
      <c r="J97" s="360"/>
      <c r="K97" s="360"/>
      <c r="L97" s="360"/>
      <c r="M97" s="360"/>
      <c r="N97" s="360"/>
      <c r="O97" s="360"/>
      <c r="P97" s="360"/>
      <c r="Q97" s="360"/>
      <c r="R97" s="360"/>
      <c r="S97" s="360"/>
      <c r="T97" s="360"/>
      <c r="U97" s="360"/>
      <c r="V97" s="1045"/>
      <c r="W97" s="1045"/>
      <c r="X97" s="1045"/>
      <c r="Y97" s="360"/>
      <c r="Z97" s="360"/>
      <c r="AA97" s="360"/>
    </row>
    <row r="98" spans="1:27">
      <c r="A98" s="345"/>
      <c r="B98" s="345"/>
      <c r="C98" s="346"/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360"/>
      <c r="O98" s="360"/>
      <c r="P98" s="360"/>
      <c r="Q98" s="360"/>
      <c r="R98" s="360"/>
      <c r="S98" s="360"/>
      <c r="T98" s="360"/>
      <c r="U98" s="360"/>
      <c r="V98" s="1045"/>
      <c r="W98" s="1045"/>
      <c r="X98" s="1045"/>
      <c r="Y98" s="360"/>
      <c r="Z98" s="360"/>
      <c r="AA98" s="360"/>
    </row>
    <row r="99" spans="1:27">
      <c r="A99" s="345"/>
      <c r="B99" s="345"/>
      <c r="C99" s="346"/>
      <c r="D99" s="360"/>
      <c r="E99" s="360"/>
      <c r="F99" s="360"/>
      <c r="G99" s="360"/>
      <c r="H99" s="360"/>
      <c r="I99" s="360"/>
      <c r="J99" s="360"/>
      <c r="K99" s="360"/>
      <c r="L99" s="360"/>
      <c r="M99" s="360"/>
      <c r="N99" s="360"/>
      <c r="O99" s="360"/>
      <c r="P99" s="360"/>
      <c r="Q99" s="360"/>
      <c r="R99" s="360"/>
      <c r="S99" s="360"/>
      <c r="T99" s="360"/>
      <c r="U99" s="360"/>
      <c r="V99" s="1045"/>
      <c r="W99" s="1045"/>
      <c r="X99" s="1045"/>
      <c r="Y99" s="360"/>
      <c r="Z99" s="360"/>
      <c r="AA99" s="360"/>
    </row>
    <row r="100" spans="1:27">
      <c r="A100" s="345"/>
      <c r="B100" s="345"/>
      <c r="C100" s="347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1"/>
      <c r="P100" s="361"/>
      <c r="Q100" s="361"/>
      <c r="R100" s="361"/>
      <c r="S100" s="361"/>
      <c r="T100" s="361"/>
      <c r="U100" s="361"/>
      <c r="V100" s="1047"/>
      <c r="W100" s="1047"/>
      <c r="X100" s="1047"/>
      <c r="Y100" s="361"/>
      <c r="Z100" s="361"/>
      <c r="AA100" s="361"/>
    </row>
    <row r="101" spans="1:27">
      <c r="A101" s="345"/>
      <c r="B101" s="345"/>
      <c r="C101" s="354"/>
      <c r="D101" s="347"/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47"/>
      <c r="S101" s="347"/>
      <c r="T101" s="347"/>
      <c r="U101" s="347"/>
      <c r="V101" s="1046"/>
      <c r="W101" s="1046"/>
      <c r="X101" s="1046"/>
      <c r="Y101" s="347"/>
      <c r="Z101" s="347"/>
      <c r="AA101" s="347"/>
    </row>
    <row r="102" spans="1:27">
      <c r="A102" s="345"/>
      <c r="B102" s="345"/>
      <c r="C102" s="354"/>
      <c r="D102" s="347"/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Q102" s="347"/>
      <c r="R102" s="347"/>
      <c r="S102" s="347"/>
      <c r="T102" s="347"/>
      <c r="U102" s="347"/>
      <c r="V102" s="1046"/>
      <c r="W102" s="1046"/>
      <c r="X102" s="1046"/>
      <c r="Y102" s="347"/>
      <c r="Z102" s="347"/>
      <c r="AA102" s="347"/>
    </row>
    <row r="103" spans="1:27">
      <c r="A103" s="342"/>
      <c r="B103" s="342"/>
      <c r="C103" s="354"/>
      <c r="D103" s="342"/>
      <c r="E103" s="342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1036"/>
      <c r="W103" s="1036"/>
      <c r="X103" s="1036"/>
      <c r="Y103" s="342"/>
      <c r="Z103" s="342"/>
      <c r="AA103" s="342"/>
    </row>
    <row r="104" spans="1:27">
      <c r="A104" s="342"/>
      <c r="B104" s="342"/>
      <c r="C104" s="342"/>
      <c r="D104" s="342"/>
      <c r="E104" s="342"/>
      <c r="F104" s="342"/>
      <c r="G104" s="342"/>
      <c r="H104" s="342"/>
      <c r="I104" s="342"/>
      <c r="J104" s="342"/>
      <c r="K104" s="342"/>
      <c r="L104" s="342"/>
      <c r="M104" s="342"/>
      <c r="N104" s="342"/>
      <c r="O104" s="342"/>
      <c r="P104" s="342"/>
      <c r="Q104" s="342"/>
      <c r="R104" s="342"/>
      <c r="S104" s="342"/>
      <c r="T104" s="342"/>
      <c r="U104" s="342"/>
      <c r="V104" s="1036"/>
      <c r="W104" s="1036"/>
      <c r="X104" s="1036"/>
      <c r="Y104" s="342"/>
      <c r="Z104" s="342"/>
      <c r="AA104" s="342"/>
    </row>
    <row r="105" spans="1:27">
      <c r="A105" s="342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1036"/>
      <c r="W105" s="1036"/>
      <c r="X105" s="1036"/>
      <c r="Y105" s="342"/>
      <c r="Z105" s="342"/>
      <c r="AA105" s="342"/>
    </row>
  </sheetData>
  <mergeCells count="16">
    <mergeCell ref="Y24:AA24"/>
    <mergeCell ref="S24:U24"/>
    <mergeCell ref="V24:X24"/>
    <mergeCell ref="D24:F24"/>
    <mergeCell ref="G24:I24"/>
    <mergeCell ref="P24:R24"/>
    <mergeCell ref="M24:O24"/>
    <mergeCell ref="J24:L24"/>
    <mergeCell ref="Y4:AA4"/>
    <mergeCell ref="S4:U4"/>
    <mergeCell ref="V4:X4"/>
    <mergeCell ref="G4:I4"/>
    <mergeCell ref="D4:F4"/>
    <mergeCell ref="J4:L4"/>
    <mergeCell ref="M4:O4"/>
    <mergeCell ref="P4:R4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58" orientation="landscape" useFirstPageNumber="1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showGridLines="0" view="pageBreakPreview" topLeftCell="A7" zoomScale="75" zoomScaleNormal="90" zoomScaleSheetLayoutView="75" workbookViewId="0">
      <selection activeCell="V16" sqref="V16"/>
    </sheetView>
  </sheetViews>
  <sheetFormatPr defaultRowHeight="15"/>
  <cols>
    <col min="1" max="1" width="20.5703125" style="384" customWidth="1"/>
    <col min="2" max="2" width="1.7109375" style="384" customWidth="1"/>
    <col min="3" max="3" width="21.140625" style="384" customWidth="1"/>
    <col min="4" max="16" width="9.140625" style="384" customWidth="1"/>
    <col min="17" max="17" width="8.7109375" style="384" customWidth="1"/>
    <col min="18" max="18" width="1.42578125" style="384" customWidth="1"/>
    <col min="19" max="20" width="9.140625" style="384" customWidth="1"/>
    <col min="21" max="21" width="1.42578125" style="384" customWidth="1"/>
    <col min="22" max="22" width="9.140625" style="384" customWidth="1"/>
    <col min="23" max="23" width="9" style="384" customWidth="1"/>
    <col min="24" max="24" width="1.42578125" style="1589" customWidth="1"/>
    <col min="25" max="25" width="2.28515625" style="384" customWidth="1"/>
    <col min="26" max="27" width="9.140625" style="384"/>
    <col min="28" max="28" width="12.7109375" style="384" bestFit="1" customWidth="1"/>
    <col min="29" max="16384" width="9.140625" style="384"/>
  </cols>
  <sheetData>
    <row r="1" spans="1:25" s="308" customFormat="1" ht="30" customHeight="1">
      <c r="A1" s="403"/>
      <c r="B1" s="307"/>
      <c r="C1" s="1646" t="s">
        <v>240</v>
      </c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  <c r="Q1" s="1647"/>
      <c r="R1" s="1647"/>
      <c r="S1" s="1647"/>
      <c r="T1" s="1647"/>
      <c r="U1" s="1647"/>
      <c r="V1" s="1647"/>
      <c r="W1" s="312"/>
      <c r="X1" s="1592"/>
      <c r="Y1" s="312"/>
    </row>
    <row r="2" spans="1:25" ht="18">
      <c r="A2" s="399"/>
      <c r="C2" s="311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</row>
    <row r="3" spans="1:25" ht="18">
      <c r="A3" s="399"/>
      <c r="C3" s="306"/>
    </row>
    <row r="4" spans="1:25" ht="27.75" customHeight="1">
      <c r="A4" s="399"/>
      <c r="C4" s="648"/>
      <c r="D4" s="303"/>
      <c r="F4" s="303"/>
      <c r="H4" s="303"/>
      <c r="J4" s="303"/>
      <c r="L4" s="303"/>
      <c r="N4" s="303"/>
      <c r="P4" s="303"/>
      <c r="S4" s="303"/>
      <c r="V4" s="303"/>
    </row>
    <row r="5" spans="1:25" ht="17.25">
      <c r="A5" s="399"/>
      <c r="C5" s="648"/>
      <c r="D5" s="303"/>
      <c r="F5" s="303"/>
      <c r="H5" s="303"/>
      <c r="J5" s="303"/>
      <c r="L5" s="303"/>
      <c r="N5" s="303"/>
      <c r="P5" s="303"/>
      <c r="S5" s="303"/>
      <c r="V5" s="303"/>
    </row>
    <row r="6" spans="1:25" s="388" customFormat="1" ht="24" customHeight="1">
      <c r="A6" s="400"/>
      <c r="C6" s="304" t="s">
        <v>2</v>
      </c>
      <c r="D6" s="1639" t="s">
        <v>448</v>
      </c>
      <c r="E6" s="1639"/>
      <c r="F6" s="1639" t="s">
        <v>449</v>
      </c>
      <c r="G6" s="1639"/>
      <c r="H6" s="1639" t="s">
        <v>450</v>
      </c>
      <c r="I6" s="1639"/>
      <c r="J6" s="1639" t="s">
        <v>445</v>
      </c>
      <c r="K6" s="1639"/>
      <c r="L6" s="1639" t="s">
        <v>438</v>
      </c>
      <c r="M6" s="1639"/>
      <c r="N6" s="1639" t="s">
        <v>439</v>
      </c>
      <c r="O6" s="1639"/>
      <c r="P6" s="1639" t="s">
        <v>440</v>
      </c>
      <c r="Q6" s="1639"/>
      <c r="R6" s="1250"/>
      <c r="S6" s="1639" t="s">
        <v>441</v>
      </c>
      <c r="T6" s="1639"/>
      <c r="U6" s="1639"/>
      <c r="V6" s="1639" t="s">
        <v>442</v>
      </c>
      <c r="W6" s="1639"/>
      <c r="X6" s="1597"/>
    </row>
    <row r="7" spans="1:25" s="388" customFormat="1" ht="24" customHeight="1">
      <c r="A7" s="400"/>
      <c r="C7" s="297" t="s">
        <v>165</v>
      </c>
      <c r="D7" s="16" t="s">
        <v>242</v>
      </c>
      <c r="E7" s="17" t="s">
        <v>1</v>
      </c>
      <c r="F7" s="16" t="s">
        <v>199</v>
      </c>
      <c r="G7" s="17" t="s">
        <v>1</v>
      </c>
      <c r="H7" s="16" t="s">
        <v>199</v>
      </c>
      <c r="I7" s="17" t="s">
        <v>31</v>
      </c>
      <c r="J7" s="305" t="s">
        <v>199</v>
      </c>
      <c r="K7" s="305" t="s">
        <v>1</v>
      </c>
      <c r="L7" s="305" t="s">
        <v>199</v>
      </c>
      <c r="M7" s="305" t="s">
        <v>1</v>
      </c>
      <c r="N7" s="305" t="s">
        <v>199</v>
      </c>
      <c r="O7" s="305" t="s">
        <v>1</v>
      </c>
      <c r="P7" s="305" t="s">
        <v>199</v>
      </c>
      <c r="Q7" s="305" t="s">
        <v>1</v>
      </c>
      <c r="R7" s="305"/>
      <c r="S7" s="305" t="s">
        <v>199</v>
      </c>
      <c r="T7" s="305" t="s">
        <v>1</v>
      </c>
      <c r="U7" s="305"/>
      <c r="V7" s="305" t="s">
        <v>199</v>
      </c>
      <c r="W7" s="305" t="s">
        <v>1</v>
      </c>
      <c r="X7" s="1594"/>
    </row>
    <row r="8" spans="1:25" s="388" customFormat="1" ht="32.25" customHeight="1">
      <c r="A8" s="400"/>
      <c r="C8" s="356" t="s">
        <v>243</v>
      </c>
      <c r="D8" s="1253">
        <v>217899.6</v>
      </c>
      <c r="E8" s="1254">
        <v>97.099833428249823</v>
      </c>
      <c r="F8" s="1251">
        <v>217573.1</v>
      </c>
      <c r="G8" s="1254">
        <v>97.459032805559076</v>
      </c>
      <c r="H8" s="1253">
        <v>221631.6</v>
      </c>
      <c r="I8" s="1254">
        <v>97.683262226296677</v>
      </c>
      <c r="J8" s="1253">
        <v>226313.3</v>
      </c>
      <c r="K8" s="1254">
        <v>97.839740746408935</v>
      </c>
      <c r="L8" s="1253">
        <v>223493</v>
      </c>
      <c r="M8" s="1254">
        <v>97.908417934404994</v>
      </c>
      <c r="N8" s="1261">
        <v>227039.5</v>
      </c>
      <c r="O8" s="1258">
        <v>98.188635384279792</v>
      </c>
      <c r="P8" s="1261">
        <v>226544.1</v>
      </c>
      <c r="Q8" s="1258">
        <v>98.355460813087205</v>
      </c>
      <c r="R8" s="1262"/>
      <c r="S8" s="1271">
        <v>228584.3</v>
      </c>
      <c r="T8" s="1272">
        <v>98.370365333726951</v>
      </c>
      <c r="U8" s="1262"/>
      <c r="V8" s="1266">
        <v>232120.8</v>
      </c>
      <c r="W8" s="1267">
        <v>98.298957895735356</v>
      </c>
      <c r="X8" s="1400"/>
    </row>
    <row r="9" spans="1:25" s="388" customFormat="1" ht="32.25" customHeight="1">
      <c r="A9" s="400"/>
      <c r="C9" s="356" t="s">
        <v>244</v>
      </c>
      <c r="D9" s="1253">
        <v>2804.8</v>
      </c>
      <c r="E9" s="1254">
        <v>1.2498674288505125</v>
      </c>
      <c r="F9" s="1251">
        <v>2374.3000000000002</v>
      </c>
      <c r="G9" s="1254">
        <v>1.0635367220958791</v>
      </c>
      <c r="H9" s="1253">
        <v>2100.6999999999998</v>
      </c>
      <c r="I9" s="1254">
        <v>0.92587532174464926</v>
      </c>
      <c r="J9" s="1253">
        <v>2168</v>
      </c>
      <c r="K9" s="1254">
        <v>0.9372695194591506</v>
      </c>
      <c r="L9" s="1253">
        <v>2328.1</v>
      </c>
      <c r="M9" s="1254">
        <v>1.0199003449463218</v>
      </c>
      <c r="N9" s="1261">
        <v>1906.4</v>
      </c>
      <c r="O9" s="1258">
        <v>0.8244680529008872</v>
      </c>
      <c r="P9" s="1261">
        <v>1780.8</v>
      </c>
      <c r="Q9" s="1258">
        <v>0.77314485177917092</v>
      </c>
      <c r="R9" s="1262"/>
      <c r="S9" s="1271">
        <v>1804.6</v>
      </c>
      <c r="T9" s="1272">
        <v>0.77660259817163146</v>
      </c>
      <c r="U9" s="1262"/>
      <c r="V9" s="1266">
        <v>2184.6999999999998</v>
      </c>
      <c r="W9" s="1267">
        <v>0.9251809114685674</v>
      </c>
      <c r="X9" s="1400"/>
    </row>
    <row r="10" spans="1:25" s="388" customFormat="1" ht="32.25" customHeight="1">
      <c r="A10" s="400"/>
      <c r="C10" s="356" t="s">
        <v>245</v>
      </c>
      <c r="D10" s="1253">
        <v>1986.4</v>
      </c>
      <c r="E10" s="1254">
        <v>0.88517422299937887</v>
      </c>
      <c r="F10" s="1251">
        <v>1555.2</v>
      </c>
      <c r="G10" s="1254">
        <v>0.6966315588609322</v>
      </c>
      <c r="H10" s="1253">
        <v>1383.8</v>
      </c>
      <c r="I10" s="1254">
        <v>0.60990444624660622</v>
      </c>
      <c r="J10" s="1253">
        <v>1218.9000000000001</v>
      </c>
      <c r="K10" s="1254">
        <v>0.52695471276234263</v>
      </c>
      <c r="L10" s="1253">
        <v>1032.7</v>
      </c>
      <c r="M10" s="1254">
        <v>0.45240800920324142</v>
      </c>
      <c r="N10" s="1261">
        <v>885.43999999999994</v>
      </c>
      <c r="O10" s="1258">
        <v>0.38292960174179685</v>
      </c>
      <c r="P10" s="1261">
        <v>793.9</v>
      </c>
      <c r="Q10" s="1258">
        <v>0.34467638018165087</v>
      </c>
      <c r="R10" s="1262"/>
      <c r="S10" s="1271">
        <v>794.5</v>
      </c>
      <c r="T10" s="1272">
        <v>0.3419099879460053</v>
      </c>
      <c r="U10" s="1262"/>
      <c r="V10" s="1266">
        <v>739.1</v>
      </c>
      <c r="W10" s="1267">
        <v>0.31299547382543064</v>
      </c>
      <c r="X10" s="1400"/>
    </row>
    <row r="11" spans="1:25" s="388" customFormat="1" ht="32.25" customHeight="1">
      <c r="A11" s="400"/>
      <c r="C11" s="356" t="s">
        <v>246</v>
      </c>
      <c r="D11" s="1253">
        <v>657.4</v>
      </c>
      <c r="E11" s="1254">
        <v>0.29294881906956888</v>
      </c>
      <c r="F11" s="1251">
        <v>750.5</v>
      </c>
      <c r="G11" s="1254">
        <v>0.33617668783766047</v>
      </c>
      <c r="H11" s="1253">
        <v>938.6</v>
      </c>
      <c r="I11" s="1254">
        <v>0.41368428475723706</v>
      </c>
      <c r="J11" s="1253">
        <v>995.2</v>
      </c>
      <c r="K11" s="1254">
        <v>0.43024475358198649</v>
      </c>
      <c r="L11" s="1253">
        <v>858</v>
      </c>
      <c r="M11" s="1254">
        <v>0.37587496068207721</v>
      </c>
      <c r="N11" s="1261">
        <v>911.83999999999992</v>
      </c>
      <c r="O11" s="1258">
        <v>0.39434691006984102</v>
      </c>
      <c r="P11" s="1261">
        <v>746</v>
      </c>
      <c r="Q11" s="1258">
        <v>0.32388031189760863</v>
      </c>
      <c r="R11" s="1262"/>
      <c r="S11" s="1271">
        <v>761.6</v>
      </c>
      <c r="T11" s="1272">
        <v>0.3277516007799593</v>
      </c>
      <c r="U11" s="1262"/>
      <c r="V11" s="1266">
        <v>695.4</v>
      </c>
      <c r="W11" s="1267">
        <v>0.29448931470464673</v>
      </c>
      <c r="X11" s="1400"/>
    </row>
    <row r="12" spans="1:25" s="388" customFormat="1" ht="32.25" customHeight="1">
      <c r="A12" s="400"/>
      <c r="C12" s="356" t="s">
        <v>247</v>
      </c>
      <c r="D12" s="1253">
        <v>1059.5999999999999</v>
      </c>
      <c r="E12" s="1254">
        <v>0.47217610083071976</v>
      </c>
      <c r="F12" s="1251">
        <v>992.6</v>
      </c>
      <c r="G12" s="1254">
        <v>0.44462222564645143</v>
      </c>
      <c r="H12" s="1253">
        <v>833.3</v>
      </c>
      <c r="I12" s="1254">
        <v>0.36727372095483235</v>
      </c>
      <c r="J12" s="1253">
        <v>614.79999999999995</v>
      </c>
      <c r="K12" s="1254">
        <v>0.26579026778758569</v>
      </c>
      <c r="L12" s="1253">
        <v>555.6</v>
      </c>
      <c r="M12" s="1254">
        <v>0.2433987507633591</v>
      </c>
      <c r="N12" s="1261">
        <v>484.7</v>
      </c>
      <c r="O12" s="1258">
        <v>0.20962005100768991</v>
      </c>
      <c r="P12" s="1261">
        <v>467.2</v>
      </c>
      <c r="Q12" s="1258">
        <v>0.20283764305437366</v>
      </c>
      <c r="R12" s="1262"/>
      <c r="S12" s="1271">
        <v>426.1</v>
      </c>
      <c r="T12" s="1272">
        <v>0.18337047937544729</v>
      </c>
      <c r="U12" s="1262"/>
      <c r="V12" s="1266">
        <v>397.6</v>
      </c>
      <c r="W12" s="1267">
        <v>0.1683764042659873</v>
      </c>
      <c r="X12" s="1400"/>
    </row>
    <row r="13" spans="1:25" s="388" customFormat="1" ht="32.25" customHeight="1">
      <c r="A13" s="400"/>
      <c r="C13" s="373" t="s">
        <v>248</v>
      </c>
      <c r="D13" s="1255">
        <v>224407.8</v>
      </c>
      <c r="E13" s="1254">
        <v>100</v>
      </c>
      <c r="F13" s="1252">
        <v>223245.7</v>
      </c>
      <c r="G13" s="1254">
        <v>100</v>
      </c>
      <c r="H13" s="1255">
        <v>226888</v>
      </c>
      <c r="I13" s="1254">
        <v>100</v>
      </c>
      <c r="J13" s="1255">
        <v>231310.19999999998</v>
      </c>
      <c r="K13" s="1254">
        <v>100</v>
      </c>
      <c r="L13" s="1255">
        <v>228267.40000000002</v>
      </c>
      <c r="M13" s="1254">
        <v>100</v>
      </c>
      <c r="N13" s="1263">
        <v>231227.88</v>
      </c>
      <c r="O13" s="1258">
        <v>100</v>
      </c>
      <c r="P13" s="1263">
        <v>230332</v>
      </c>
      <c r="Q13" s="1258">
        <v>100.00000000000001</v>
      </c>
      <c r="R13" s="1262"/>
      <c r="S13" s="1273">
        <v>232371.1</v>
      </c>
      <c r="T13" s="1272">
        <v>100</v>
      </c>
      <c r="U13" s="1262"/>
      <c r="V13" s="1268">
        <v>236137.60000000001</v>
      </c>
      <c r="W13" s="1267">
        <v>99.999999999999986</v>
      </c>
      <c r="X13" s="1400"/>
    </row>
    <row r="14" spans="1:25" s="388" customFormat="1" ht="32.25" customHeight="1">
      <c r="A14" s="400"/>
      <c r="C14" s="356" t="s">
        <v>249</v>
      </c>
      <c r="D14" s="1253">
        <v>6508.2000000000007</v>
      </c>
      <c r="E14" s="1254">
        <v>2.9001665717501806</v>
      </c>
      <c r="F14" s="1251">
        <v>5672.6</v>
      </c>
      <c r="G14" s="1254">
        <v>2.5409671944409231</v>
      </c>
      <c r="H14" s="1253">
        <v>5256.4000000000005</v>
      </c>
      <c r="I14" s="1254">
        <v>2.3167377737033252</v>
      </c>
      <c r="J14" s="1253">
        <v>4996.9000000000005</v>
      </c>
      <c r="K14" s="1254">
        <v>2.1602592535910659</v>
      </c>
      <c r="L14" s="1253">
        <v>4774.4000000000005</v>
      </c>
      <c r="M14" s="1254">
        <v>2.0915820655949999</v>
      </c>
      <c r="N14" s="1261">
        <v>4188.38</v>
      </c>
      <c r="O14" s="1258">
        <v>1.811364615720215</v>
      </c>
      <c r="P14" s="1261">
        <v>3787.8999999999996</v>
      </c>
      <c r="Q14" s="1258">
        <v>1.6445391869128041</v>
      </c>
      <c r="R14" s="1262"/>
      <c r="S14" s="1271">
        <v>3786.7999999999997</v>
      </c>
      <c r="T14" s="1272">
        <v>1.6296346662730432</v>
      </c>
      <c r="U14" s="1262"/>
      <c r="V14" s="1266">
        <v>4016.7999999999997</v>
      </c>
      <c r="W14" s="1267">
        <v>1.7010421042646318</v>
      </c>
      <c r="X14" s="1400"/>
    </row>
    <row r="15" spans="1:25" s="388" customFormat="1" ht="32.25" customHeight="1">
      <c r="A15" s="400"/>
      <c r="C15" s="356" t="s">
        <v>250</v>
      </c>
      <c r="D15" s="1253">
        <v>3703.4</v>
      </c>
      <c r="E15" s="1256">
        <v>1.6502991428996676</v>
      </c>
      <c r="F15" s="1251">
        <v>3298.2999999999997</v>
      </c>
      <c r="G15" s="1256">
        <v>1.4774304723450438</v>
      </c>
      <c r="H15" s="1253">
        <v>3155.7</v>
      </c>
      <c r="I15" s="1256">
        <v>1.3908624519586754</v>
      </c>
      <c r="J15" s="1253">
        <v>2828.9000000000005</v>
      </c>
      <c r="K15" s="1256">
        <v>1.2229897341319149</v>
      </c>
      <c r="L15" s="1253">
        <v>2446.3000000000002</v>
      </c>
      <c r="M15" s="1256">
        <v>1.0716817206486777</v>
      </c>
      <c r="N15" s="1261">
        <v>2281.9799999999996</v>
      </c>
      <c r="O15" s="1259">
        <v>0.98689656281932758</v>
      </c>
      <c r="P15" s="1261">
        <v>2007.1000000000001</v>
      </c>
      <c r="Q15" s="1259">
        <v>0.87139433513363329</v>
      </c>
      <c r="R15" s="1264"/>
      <c r="S15" s="1271">
        <v>1982.1999999999998</v>
      </c>
      <c r="T15" s="1274">
        <v>0.85303206810141174</v>
      </c>
      <c r="U15" s="1264"/>
      <c r="V15" s="1266">
        <v>1832.1</v>
      </c>
      <c r="W15" s="1269">
        <v>0.77586119279606458</v>
      </c>
      <c r="X15" s="1379"/>
    </row>
    <row r="16" spans="1:25" s="388" customFormat="1" ht="32.25" customHeight="1">
      <c r="A16" s="400"/>
      <c r="C16" s="373" t="s">
        <v>251</v>
      </c>
      <c r="D16" s="1255">
        <v>2683.8</v>
      </c>
      <c r="E16" s="1257"/>
      <c r="F16" s="1252">
        <v>2377.5</v>
      </c>
      <c r="G16" s="1257"/>
      <c r="H16" s="1255">
        <v>2351.1</v>
      </c>
      <c r="I16" s="1257"/>
      <c r="J16" s="1255">
        <v>2334.5</v>
      </c>
      <c r="K16" s="1257"/>
      <c r="L16" s="1255">
        <v>2149.4</v>
      </c>
      <c r="M16" s="1257"/>
      <c r="N16" s="1263">
        <v>2006.6</v>
      </c>
      <c r="O16" s="1260"/>
      <c r="P16" s="1263">
        <v>1831.4</v>
      </c>
      <c r="Q16" s="1260"/>
      <c r="R16" s="1265"/>
      <c r="S16" s="1273">
        <v>1771.7</v>
      </c>
      <c r="T16" s="1275"/>
      <c r="U16" s="1265"/>
      <c r="V16" s="1268">
        <v>1822.6</v>
      </c>
      <c r="W16" s="1270"/>
      <c r="X16" s="1378"/>
    </row>
    <row r="17" spans="1:28" s="388" customFormat="1" ht="15.75" customHeight="1">
      <c r="A17" s="400"/>
      <c r="C17" s="316"/>
      <c r="D17" s="561"/>
      <c r="E17" s="313"/>
      <c r="F17" s="561"/>
      <c r="G17" s="313"/>
      <c r="H17" s="561"/>
      <c r="I17" s="313"/>
      <c r="J17" s="561"/>
      <c r="K17" s="313"/>
      <c r="L17" s="561"/>
      <c r="M17" s="313"/>
      <c r="N17" s="561"/>
      <c r="O17" s="313"/>
      <c r="P17" s="561"/>
      <c r="Q17" s="313"/>
      <c r="R17" s="313"/>
      <c r="S17" s="561"/>
      <c r="T17" s="313"/>
      <c r="U17" s="313"/>
      <c r="V17" s="561"/>
      <c r="W17" s="313"/>
      <c r="X17" s="1386"/>
      <c r="AB17" s="649"/>
    </row>
    <row r="18" spans="1:28" s="388" customFormat="1" ht="28.5" customHeight="1">
      <c r="A18" s="400"/>
      <c r="C18" s="317" t="s">
        <v>252</v>
      </c>
      <c r="D18" s="314"/>
      <c r="E18" s="315"/>
      <c r="F18" s="314"/>
      <c r="G18" s="315"/>
      <c r="H18" s="314"/>
      <c r="I18" s="315"/>
      <c r="J18" s="314"/>
      <c r="K18" s="315"/>
      <c r="L18" s="314"/>
      <c r="M18" s="315"/>
      <c r="N18" s="314"/>
      <c r="O18" s="315"/>
      <c r="P18" s="314"/>
      <c r="Q18" s="315"/>
      <c r="R18" s="315"/>
      <c r="S18" s="314"/>
      <c r="T18" s="315"/>
      <c r="U18" s="315"/>
      <c r="V18" s="314"/>
      <c r="W18" s="315"/>
      <c r="X18" s="1386"/>
    </row>
    <row r="19" spans="1:28" s="388" customFormat="1" ht="28.5" customHeight="1">
      <c r="A19" s="400"/>
      <c r="C19" s="230" t="s">
        <v>461</v>
      </c>
      <c r="D19" s="1291"/>
      <c r="E19" s="1293">
        <v>72.679159691094668</v>
      </c>
      <c r="F19" s="1291"/>
      <c r="G19" s="1292">
        <v>72.270563623684922</v>
      </c>
      <c r="H19" s="1280"/>
      <c r="I19" s="1293">
        <v>74.756789301898152</v>
      </c>
      <c r="J19" s="1291"/>
      <c r="K19" s="1292">
        <v>82.767153310474015</v>
      </c>
      <c r="L19" s="1280"/>
      <c r="M19" s="1293">
        <v>88.084045292891318</v>
      </c>
      <c r="N19" s="1312"/>
      <c r="O19" s="1311">
        <v>88.1</v>
      </c>
      <c r="P19" s="1294"/>
      <c r="Q19" s="1295">
        <v>91.5</v>
      </c>
      <c r="R19" s="1284"/>
      <c r="S19" s="1289"/>
      <c r="T19" s="1295">
        <v>89.7</v>
      </c>
      <c r="U19" s="1284"/>
      <c r="V19" s="1307"/>
      <c r="W19" s="1296">
        <v>99.8</v>
      </c>
      <c r="X19" s="1400"/>
      <c r="Y19" s="562"/>
      <c r="Z19" s="650"/>
    </row>
    <row r="20" spans="1:28" s="388" customFormat="1" ht="24.75" customHeight="1">
      <c r="A20" s="400"/>
      <c r="C20" s="912" t="s">
        <v>462</v>
      </c>
      <c r="D20" s="1277"/>
      <c r="E20" s="1299">
        <v>-117.5</v>
      </c>
      <c r="F20" s="1300"/>
      <c r="G20" s="1297">
        <v>-125.3</v>
      </c>
      <c r="H20" s="1298"/>
      <c r="I20" s="1299">
        <v>-130</v>
      </c>
      <c r="J20" s="1300"/>
      <c r="K20" s="1297">
        <v>-144</v>
      </c>
      <c r="L20" s="1298"/>
      <c r="M20" s="1299">
        <v>-159.80000000000001</v>
      </c>
      <c r="N20" s="1309"/>
      <c r="O20" s="1310">
        <v>-162.69999999999999</v>
      </c>
      <c r="P20" s="1301"/>
      <c r="Q20" s="1304">
        <v>-184</v>
      </c>
      <c r="R20" s="1302"/>
      <c r="S20" s="1303"/>
      <c r="T20" s="1304">
        <v>-184.2</v>
      </c>
      <c r="U20" s="1302"/>
      <c r="V20" s="1305"/>
      <c r="W20" s="1306">
        <v>-203.3</v>
      </c>
      <c r="X20" s="1387"/>
      <c r="Y20" s="562"/>
      <c r="Z20" s="650"/>
    </row>
    <row r="21" spans="1:28" s="388" customFormat="1" ht="28.5" customHeight="1" thickBot="1">
      <c r="A21" s="400"/>
      <c r="C21" s="301" t="s">
        <v>253</v>
      </c>
      <c r="D21" s="1278"/>
      <c r="E21" s="1282">
        <v>1.1959477344370384</v>
      </c>
      <c r="F21" s="1278"/>
      <c r="G21" s="1279">
        <v>1.0649701203651403</v>
      </c>
      <c r="H21" s="1281"/>
      <c r="I21" s="1282">
        <v>1.0362381439300448</v>
      </c>
      <c r="J21" s="1278"/>
      <c r="K21" s="1279">
        <v>1.0092507809858797</v>
      </c>
      <c r="L21" s="1281"/>
      <c r="M21" s="1282">
        <v>0.94161496560612679</v>
      </c>
      <c r="N21" s="1308"/>
      <c r="O21" s="1285">
        <v>0.86780192769141851</v>
      </c>
      <c r="P21" s="1283"/>
      <c r="Q21" s="1288">
        <v>0.79511314103120712</v>
      </c>
      <c r="R21" s="1285"/>
      <c r="S21" s="1290"/>
      <c r="T21" s="1288">
        <v>0.76244421100558546</v>
      </c>
      <c r="U21" s="1285"/>
      <c r="V21" s="1286"/>
      <c r="W21" s="1287">
        <v>0.77183811472632902</v>
      </c>
      <c r="X21" s="1400"/>
    </row>
    <row r="22" spans="1:28" s="388" customFormat="1" ht="9.75" customHeight="1">
      <c r="A22" s="400"/>
      <c r="C22" s="299"/>
      <c r="D22" s="406"/>
      <c r="E22" s="407"/>
      <c r="F22" s="406"/>
      <c r="G22" s="407"/>
      <c r="H22" s="406"/>
      <c r="I22" s="407"/>
      <c r="J22" s="406"/>
      <c r="K22" s="407"/>
      <c r="L22" s="406"/>
      <c r="M22" s="407"/>
      <c r="N22" s="406"/>
      <c r="O22" s="407"/>
      <c r="P22" s="406"/>
      <c r="Q22" s="407"/>
      <c r="R22" s="407"/>
      <c r="S22" s="406"/>
      <c r="T22" s="407"/>
      <c r="U22" s="407"/>
      <c r="V22" s="406"/>
      <c r="W22" s="407"/>
      <c r="X22" s="1591"/>
      <c r="Y22" s="407"/>
    </row>
    <row r="23" spans="1:28" s="388" customFormat="1" ht="15.75" customHeight="1">
      <c r="A23" s="400"/>
      <c r="C23" s="309" t="s">
        <v>241</v>
      </c>
      <c r="X23" s="1590"/>
    </row>
    <row r="24" spans="1:28" s="388" customFormat="1" ht="15.75" customHeight="1">
      <c r="A24" s="400"/>
      <c r="C24" s="298"/>
      <c r="X24" s="1590"/>
    </row>
    <row r="25" spans="1:28">
      <c r="A25" s="399"/>
      <c r="C25" s="298"/>
      <c r="D25" s="651"/>
      <c r="E25" s="651"/>
      <c r="F25" s="651"/>
    </row>
    <row r="26" spans="1:28" ht="15" customHeight="1">
      <c r="A26" s="1276"/>
      <c r="C26" s="298"/>
      <c r="D26" s="651"/>
      <c r="E26" s="651"/>
      <c r="F26" s="651"/>
    </row>
    <row r="27" spans="1:28" ht="12.75" customHeight="1">
      <c r="A27" s="1276"/>
    </row>
  </sheetData>
  <mergeCells count="10">
    <mergeCell ref="L6:M6"/>
    <mergeCell ref="N6:O6"/>
    <mergeCell ref="P6:Q6"/>
    <mergeCell ref="S6:U6"/>
    <mergeCell ref="C1:V1"/>
    <mergeCell ref="V6:W6"/>
    <mergeCell ref="D6:E6"/>
    <mergeCell ref="F6:G6"/>
    <mergeCell ref="H6:I6"/>
    <mergeCell ref="J6:K6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showGridLines="0" view="pageBreakPreview" topLeftCell="B1" zoomScale="90" zoomScaleNormal="85" zoomScaleSheetLayoutView="90" workbookViewId="0">
      <selection activeCell="Q11" sqref="Q11"/>
    </sheetView>
  </sheetViews>
  <sheetFormatPr defaultRowHeight="15"/>
  <cols>
    <col min="1" max="1" width="23.85546875" style="384" customWidth="1"/>
    <col min="2" max="2" width="5.28515625" style="384" customWidth="1"/>
    <col min="3" max="3" width="22.7109375" style="384" customWidth="1"/>
    <col min="4" max="4" width="1.140625" style="384" customWidth="1"/>
    <col min="5" max="15" width="11" style="384" customWidth="1"/>
    <col min="16" max="16" width="11" style="1315" customWidth="1"/>
    <col min="17" max="18" width="11" style="384" customWidth="1"/>
    <col min="19" max="16384" width="9.140625" style="384"/>
  </cols>
  <sheetData>
    <row r="1" spans="1:20" ht="38.25" customHeight="1">
      <c r="A1" s="403"/>
      <c r="B1" s="398"/>
      <c r="C1" s="478" t="s">
        <v>254</v>
      </c>
      <c r="D1" s="47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</row>
    <row r="2" spans="1:20" ht="13.5" customHeight="1">
      <c r="A2" s="399"/>
    </row>
    <row r="3" spans="1:20" ht="21.75" customHeight="1">
      <c r="A3" s="399"/>
      <c r="C3" s="652"/>
      <c r="D3" s="30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1316"/>
      <c r="Q3" s="366"/>
      <c r="R3" s="366"/>
    </row>
    <row r="4" spans="1:20" ht="28.5" customHeight="1">
      <c r="A4" s="399"/>
      <c r="C4" s="477"/>
      <c r="D4" s="306"/>
      <c r="E4" s="653"/>
      <c r="F4" s="653"/>
      <c r="G4" s="653"/>
      <c r="I4" s="653"/>
      <c r="J4" s="653"/>
      <c r="K4" s="653"/>
      <c r="L4" s="653"/>
      <c r="M4" s="653"/>
      <c r="N4" s="653"/>
      <c r="O4" s="653"/>
      <c r="P4" s="1330"/>
      <c r="Q4" s="320" t="s">
        <v>262</v>
      </c>
      <c r="R4" s="653"/>
    </row>
    <row r="5" spans="1:20" ht="27" customHeight="1">
      <c r="A5" s="399"/>
      <c r="C5" s="320"/>
      <c r="D5" s="477"/>
      <c r="E5" s="1649" t="s">
        <v>84</v>
      </c>
      <c r="F5" s="1649"/>
      <c r="G5" s="1649"/>
      <c r="H5" s="1649"/>
      <c r="I5" s="1639" t="s">
        <v>428</v>
      </c>
      <c r="J5" s="1649" t="s">
        <v>84</v>
      </c>
      <c r="K5" s="1649"/>
      <c r="L5" s="1649"/>
      <c r="M5" s="1649"/>
      <c r="N5" s="1639" t="s">
        <v>424</v>
      </c>
      <c r="O5" s="1648" t="s">
        <v>434</v>
      </c>
      <c r="P5" s="1648"/>
      <c r="Q5" s="1649"/>
      <c r="R5" s="322"/>
    </row>
    <row r="6" spans="1:20" ht="6.75" customHeight="1">
      <c r="A6" s="400"/>
      <c r="B6" s="388"/>
      <c r="D6" s="365"/>
      <c r="E6" s="321"/>
      <c r="F6" s="321"/>
      <c r="G6" s="321"/>
      <c r="H6" s="321"/>
      <c r="I6" s="1639"/>
      <c r="J6" s="322"/>
      <c r="K6" s="322"/>
      <c r="L6" s="322"/>
      <c r="M6" s="322"/>
      <c r="N6" s="1639"/>
      <c r="O6" s="322"/>
      <c r="P6" s="1327"/>
      <c r="Q6" s="569"/>
      <c r="R6" s="569"/>
      <c r="S6" s="321"/>
      <c r="T6" s="321"/>
    </row>
    <row r="7" spans="1:20" ht="30" customHeight="1">
      <c r="A7" s="400"/>
      <c r="B7" s="388"/>
      <c r="C7" s="477" t="s">
        <v>255</v>
      </c>
      <c r="D7" s="365"/>
      <c r="E7" s="1313" t="s">
        <v>446</v>
      </c>
      <c r="F7" s="1313" t="s">
        <v>447</v>
      </c>
      <c r="G7" s="1313" t="s">
        <v>448</v>
      </c>
      <c r="H7" s="1313" t="s">
        <v>449</v>
      </c>
      <c r="I7" s="1639"/>
      <c r="J7" s="1326" t="s">
        <v>450</v>
      </c>
      <c r="K7" s="1326" t="s">
        <v>445</v>
      </c>
      <c r="L7" s="1326" t="s">
        <v>438</v>
      </c>
      <c r="M7" s="1326" t="s">
        <v>439</v>
      </c>
      <c r="N7" s="1639"/>
      <c r="O7" s="1331" t="s">
        <v>440</v>
      </c>
      <c r="P7" s="1331" t="s">
        <v>441</v>
      </c>
      <c r="Q7" s="1331" t="s">
        <v>442</v>
      </c>
      <c r="R7" s="569"/>
      <c r="S7" s="321"/>
      <c r="T7" s="321"/>
    </row>
    <row r="8" spans="1:20" ht="17.25" customHeight="1">
      <c r="A8" s="400"/>
      <c r="B8" s="388"/>
      <c r="C8" s="477"/>
      <c r="D8" s="365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1329"/>
      <c r="Q8" s="318"/>
      <c r="R8" s="654"/>
    </row>
    <row r="9" spans="1:20" ht="36.75" customHeight="1">
      <c r="A9" s="400"/>
      <c r="B9" s="388"/>
      <c r="C9" s="356" t="s">
        <v>256</v>
      </c>
      <c r="D9" s="371"/>
      <c r="E9" s="1337">
        <v>195.3</v>
      </c>
      <c r="F9" s="1337">
        <v>418</v>
      </c>
      <c r="G9" s="1337">
        <v>161.19999999999999</v>
      </c>
      <c r="H9" s="1337">
        <v>56.9</v>
      </c>
      <c r="I9" s="1337">
        <v>831.3</v>
      </c>
      <c r="J9" s="1337">
        <v>182.6</v>
      </c>
      <c r="K9" s="1337">
        <v>176.4</v>
      </c>
      <c r="L9" s="1337">
        <v>173.6</v>
      </c>
      <c r="M9" s="1337">
        <v>87</v>
      </c>
      <c r="N9" s="1337">
        <v>619.70000000000005</v>
      </c>
      <c r="O9" s="1337">
        <v>40.1</v>
      </c>
      <c r="P9" s="1337">
        <v>123.38</v>
      </c>
      <c r="Q9" s="1337">
        <v>126.4</v>
      </c>
      <c r="R9" s="655"/>
      <c r="S9" s="323"/>
    </row>
    <row r="10" spans="1:20" ht="36.75" customHeight="1">
      <c r="A10" s="400"/>
      <c r="B10" s="388"/>
      <c r="C10" s="356" t="s">
        <v>257</v>
      </c>
      <c r="D10" s="371"/>
      <c r="E10" s="1337">
        <v>35.6</v>
      </c>
      <c r="F10" s="1337">
        <v>50.1</v>
      </c>
      <c r="G10" s="1337">
        <v>18.7</v>
      </c>
      <c r="H10" s="1337">
        <v>-2.2000000000000002</v>
      </c>
      <c r="I10" s="1337">
        <v>102.2</v>
      </c>
      <c r="J10" s="1337">
        <v>23.4</v>
      </c>
      <c r="K10" s="1337">
        <v>20.2</v>
      </c>
      <c r="L10" s="1337">
        <v>21.6</v>
      </c>
      <c r="M10" s="1337">
        <v>8.1</v>
      </c>
      <c r="N10" s="1337">
        <v>73.3</v>
      </c>
      <c r="O10" s="1337">
        <v>34.5</v>
      </c>
      <c r="P10" s="1337">
        <v>29.7</v>
      </c>
      <c r="Q10" s="1337">
        <v>31</v>
      </c>
      <c r="R10" s="655"/>
      <c r="S10" s="323"/>
    </row>
    <row r="11" spans="1:20" ht="36.75" customHeight="1" thickBot="1">
      <c r="A11" s="400"/>
      <c r="B11" s="388"/>
      <c r="C11" s="357" t="s">
        <v>258</v>
      </c>
      <c r="D11" s="372"/>
      <c r="E11" s="1334">
        <v>230.9</v>
      </c>
      <c r="F11" s="1334">
        <v>468.1</v>
      </c>
      <c r="G11" s="1334">
        <v>179.89999999999998</v>
      </c>
      <c r="H11" s="1334">
        <v>54.699999999999996</v>
      </c>
      <c r="I11" s="1334">
        <v>933.5</v>
      </c>
      <c r="J11" s="1334">
        <v>206</v>
      </c>
      <c r="K11" s="1334">
        <v>196.6</v>
      </c>
      <c r="L11" s="1334">
        <v>195.2</v>
      </c>
      <c r="M11" s="1334">
        <v>95.1</v>
      </c>
      <c r="N11" s="1334">
        <v>693</v>
      </c>
      <c r="O11" s="1334">
        <v>74.599999999999994</v>
      </c>
      <c r="P11" s="1334">
        <v>153.07999999999998</v>
      </c>
      <c r="Q11" s="1334">
        <v>157.4</v>
      </c>
      <c r="R11" s="656"/>
      <c r="S11" s="323"/>
    </row>
    <row r="12" spans="1:20" ht="18.75" customHeight="1">
      <c r="A12" s="400"/>
      <c r="B12" s="388"/>
      <c r="C12" s="347"/>
      <c r="D12" s="347"/>
      <c r="E12" s="1332"/>
      <c r="F12" s="1332"/>
      <c r="G12" s="1332"/>
      <c r="H12" s="1332"/>
      <c r="I12" s="1332"/>
      <c r="J12" s="1332"/>
      <c r="K12" s="1332"/>
      <c r="L12" s="1332"/>
      <c r="M12" s="1332"/>
      <c r="N12" s="1332"/>
      <c r="O12" s="1332"/>
      <c r="P12" s="1332"/>
      <c r="Q12" s="1332"/>
      <c r="R12" s="324"/>
    </row>
    <row r="13" spans="1:20" ht="17.25" customHeight="1">
      <c r="A13" s="400"/>
      <c r="B13" s="388"/>
      <c r="C13" s="351"/>
      <c r="D13" s="325"/>
      <c r="E13" s="1333"/>
      <c r="F13" s="1333"/>
      <c r="G13" s="1333"/>
      <c r="H13" s="1333"/>
      <c r="I13" s="1333"/>
      <c r="J13" s="1333"/>
      <c r="K13" s="1333"/>
      <c r="L13" s="1333"/>
      <c r="M13" s="1333"/>
      <c r="N13" s="1333"/>
      <c r="O13" s="1333"/>
      <c r="P13" s="1333"/>
      <c r="Q13" s="1333"/>
      <c r="R13" s="326"/>
      <c r="S13" s="323"/>
    </row>
    <row r="14" spans="1:20" ht="24" customHeight="1">
      <c r="A14" s="400"/>
      <c r="B14" s="388"/>
      <c r="C14" s="477" t="s">
        <v>259</v>
      </c>
      <c r="D14" s="325"/>
      <c r="E14" s="1333"/>
      <c r="F14" s="1333"/>
      <c r="G14" s="1333"/>
      <c r="H14" s="1333"/>
      <c r="I14" s="1333"/>
      <c r="J14" s="1333"/>
      <c r="K14" s="1333"/>
      <c r="L14" s="1333"/>
      <c r="M14" s="1333"/>
      <c r="N14" s="1333"/>
      <c r="O14" s="1333"/>
      <c r="P14" s="1333"/>
      <c r="Q14" s="1333"/>
      <c r="R14" s="326"/>
      <c r="S14" s="323"/>
    </row>
    <row r="15" spans="1:20" ht="17.25" customHeight="1">
      <c r="A15" s="400"/>
      <c r="B15" s="388"/>
      <c r="C15" s="477"/>
      <c r="D15" s="325"/>
      <c r="E15" s="1333"/>
      <c r="F15" s="1333"/>
      <c r="G15" s="1333"/>
      <c r="H15" s="1333"/>
      <c r="I15" s="1333"/>
      <c r="J15" s="1333"/>
      <c r="K15" s="1333"/>
      <c r="L15" s="1333"/>
      <c r="M15" s="1333"/>
      <c r="N15" s="1333"/>
      <c r="O15" s="1333"/>
      <c r="P15" s="1333"/>
      <c r="Q15" s="1333"/>
      <c r="R15" s="326"/>
      <c r="S15" s="323"/>
    </row>
    <row r="16" spans="1:20" ht="36.75" customHeight="1" thickBot="1">
      <c r="A16" s="400"/>
      <c r="B16" s="388"/>
      <c r="C16" s="301" t="s">
        <v>260</v>
      </c>
      <c r="D16" s="371"/>
      <c r="E16" s="1336">
        <v>37.299999999999997</v>
      </c>
      <c r="F16" s="1336">
        <v>41.2</v>
      </c>
      <c r="G16" s="1336">
        <v>50.5</v>
      </c>
      <c r="H16" s="1336">
        <v>51.9</v>
      </c>
      <c r="I16" s="1336">
        <v>180.5</v>
      </c>
      <c r="J16" s="1336">
        <v>50.7</v>
      </c>
      <c r="K16" s="1336">
        <v>47.3</v>
      </c>
      <c r="L16" s="1336">
        <v>44.4</v>
      </c>
      <c r="M16" s="1336">
        <v>62.6</v>
      </c>
      <c r="N16" s="1336">
        <v>205</v>
      </c>
      <c r="O16" s="1336">
        <v>44.2</v>
      </c>
      <c r="P16" s="1336">
        <v>54.7</v>
      </c>
      <c r="Q16" s="1336">
        <v>57.0901</v>
      </c>
      <c r="R16" s="657"/>
      <c r="S16" s="323"/>
    </row>
    <row r="17" spans="1:19" ht="17.25" customHeight="1">
      <c r="A17" s="400"/>
      <c r="B17" s="388"/>
      <c r="C17" s="347"/>
      <c r="D17" s="347"/>
      <c r="E17" s="1332"/>
      <c r="F17" s="1332"/>
      <c r="G17" s="1332"/>
      <c r="H17" s="1332"/>
      <c r="I17" s="1332"/>
      <c r="J17" s="1332"/>
      <c r="K17" s="1332"/>
      <c r="L17" s="1332"/>
      <c r="M17" s="1332"/>
      <c r="N17" s="1332"/>
      <c r="O17" s="1332"/>
      <c r="P17" s="1332"/>
      <c r="Q17" s="1332"/>
      <c r="R17" s="324"/>
    </row>
    <row r="18" spans="1:19" ht="17.25" customHeight="1">
      <c r="A18" s="400"/>
      <c r="B18" s="388"/>
      <c r="C18" s="347"/>
      <c r="D18" s="347"/>
      <c r="E18" s="1332"/>
      <c r="F18" s="1332"/>
      <c r="G18" s="1332"/>
      <c r="H18" s="1332"/>
      <c r="I18" s="1332"/>
      <c r="J18" s="1332"/>
      <c r="K18" s="1332"/>
      <c r="L18" s="1332"/>
      <c r="M18" s="1332"/>
      <c r="N18" s="1332"/>
      <c r="O18" s="1332"/>
      <c r="P18" s="1332"/>
      <c r="Q18" s="1332"/>
      <c r="R18" s="324"/>
    </row>
    <row r="19" spans="1:19" ht="24" customHeight="1">
      <c r="A19" s="400"/>
      <c r="B19" s="388"/>
      <c r="C19" s="477" t="s">
        <v>261</v>
      </c>
      <c r="D19" s="319"/>
      <c r="E19" s="1332"/>
      <c r="F19" s="1332"/>
      <c r="G19" s="1332"/>
      <c r="H19" s="1332"/>
      <c r="I19" s="1332"/>
      <c r="J19" s="1332"/>
      <c r="K19" s="1332"/>
      <c r="L19" s="1332"/>
      <c r="M19" s="1332"/>
      <c r="N19" s="1332"/>
      <c r="O19" s="1332"/>
      <c r="P19" s="1332"/>
      <c r="Q19" s="1332"/>
      <c r="R19" s="324"/>
    </row>
    <row r="20" spans="1:19" ht="17.25" customHeight="1">
      <c r="A20" s="400"/>
      <c r="B20" s="388"/>
      <c r="C20" s="477"/>
      <c r="D20" s="319"/>
      <c r="E20" s="1332"/>
      <c r="F20" s="1332"/>
      <c r="G20" s="1332"/>
      <c r="H20" s="1332"/>
      <c r="I20" s="1332"/>
      <c r="J20" s="1332"/>
      <c r="K20" s="1332"/>
      <c r="L20" s="1332"/>
      <c r="M20" s="1332"/>
      <c r="N20" s="1332"/>
      <c r="O20" s="1332"/>
      <c r="P20" s="1332"/>
      <c r="Q20" s="1332"/>
      <c r="R20" s="324"/>
    </row>
    <row r="21" spans="1:19" ht="36.75" customHeight="1" thickBot="1">
      <c r="A21" s="400"/>
      <c r="B21" s="388"/>
      <c r="C21" s="357" t="s">
        <v>258</v>
      </c>
      <c r="D21" s="372"/>
      <c r="E21" s="1335">
        <v>268.2</v>
      </c>
      <c r="F21" s="1335">
        <v>509.3</v>
      </c>
      <c r="G21" s="1335">
        <v>230.39999999999998</v>
      </c>
      <c r="H21" s="1335">
        <v>106.6</v>
      </c>
      <c r="I21" s="1335">
        <v>1114</v>
      </c>
      <c r="J21" s="1335">
        <v>256.7</v>
      </c>
      <c r="K21" s="1335">
        <v>243.89999999999998</v>
      </c>
      <c r="L21" s="1335">
        <v>239.6</v>
      </c>
      <c r="M21" s="1335">
        <v>157.69999999999999</v>
      </c>
      <c r="N21" s="1335">
        <v>898</v>
      </c>
      <c r="O21" s="1335">
        <v>118.8</v>
      </c>
      <c r="P21" s="1335">
        <v>207.77999999999997</v>
      </c>
      <c r="Q21" s="1335">
        <v>214.49010000000001</v>
      </c>
      <c r="R21" s="658"/>
      <c r="S21" s="323"/>
    </row>
    <row r="22" spans="1:19" ht="18" customHeight="1">
      <c r="A22" s="400"/>
      <c r="B22" s="388"/>
      <c r="C22" s="346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1317"/>
      <c r="Q22" s="368"/>
      <c r="R22" s="368"/>
    </row>
    <row r="23" spans="1:19">
      <c r="A23" s="400"/>
      <c r="B23" s="388"/>
      <c r="C23" s="352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1317"/>
      <c r="Q23" s="368"/>
      <c r="R23" s="368"/>
    </row>
    <row r="24" spans="1:19" ht="15.75">
      <c r="A24" s="300"/>
      <c r="B24" s="345"/>
      <c r="C24" s="477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1319"/>
      <c r="Q24" s="369"/>
      <c r="R24" s="369"/>
    </row>
    <row r="25" spans="1:19" ht="15.75">
      <c r="A25" s="300"/>
      <c r="B25" s="342"/>
      <c r="C25" s="342"/>
      <c r="D25" s="355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1325"/>
      <c r="Q25" s="364"/>
      <c r="R25" s="364"/>
    </row>
    <row r="26" spans="1:19">
      <c r="A26" s="300"/>
      <c r="B26" s="345"/>
      <c r="C26" s="349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1328"/>
      <c r="Q26" s="365"/>
      <c r="R26" s="365"/>
    </row>
    <row r="27" spans="1:19">
      <c r="A27" s="300"/>
      <c r="B27" s="345"/>
      <c r="C27" s="352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1318"/>
      <c r="Q27" s="358"/>
      <c r="R27" s="358"/>
    </row>
    <row r="28" spans="1:19">
      <c r="A28" s="345"/>
      <c r="B28" s="345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1318"/>
      <c r="Q28" s="358"/>
      <c r="R28" s="358"/>
    </row>
    <row r="29" spans="1:19">
      <c r="A29" s="345"/>
      <c r="B29" s="345"/>
      <c r="C29" s="346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1319"/>
      <c r="Q29" s="369"/>
      <c r="R29" s="369"/>
    </row>
    <row r="30" spans="1:19">
      <c r="A30" s="345"/>
      <c r="B30" s="345"/>
      <c r="C30" s="346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1319"/>
      <c r="Q30" s="369"/>
      <c r="R30" s="369"/>
    </row>
    <row r="31" spans="1:19">
      <c r="A31" s="345"/>
      <c r="B31" s="345"/>
      <c r="C31" s="346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1319"/>
      <c r="Q31" s="369"/>
      <c r="R31" s="369"/>
    </row>
    <row r="32" spans="1:19">
      <c r="A32" s="345"/>
      <c r="B32" s="345"/>
      <c r="C32" s="346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1319"/>
      <c r="Q32" s="369"/>
      <c r="R32" s="369"/>
    </row>
    <row r="33" spans="1:18">
      <c r="A33" s="345"/>
      <c r="B33" s="345"/>
      <c r="C33" s="346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1319"/>
      <c r="Q33" s="369"/>
      <c r="R33" s="369"/>
    </row>
    <row r="34" spans="1:18">
      <c r="A34" s="345"/>
      <c r="B34" s="345"/>
      <c r="C34" s="353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1320"/>
      <c r="Q34" s="370"/>
      <c r="R34" s="370"/>
    </row>
    <row r="35" spans="1:18">
      <c r="A35" s="345"/>
      <c r="B35" s="345"/>
      <c r="C35" s="346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1319"/>
      <c r="Q35" s="369"/>
      <c r="R35" s="369"/>
    </row>
    <row r="36" spans="1:18">
      <c r="A36" s="345"/>
      <c r="B36" s="345"/>
      <c r="C36" s="346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1319"/>
      <c r="Q36" s="369"/>
      <c r="R36" s="369"/>
    </row>
    <row r="37" spans="1:18">
      <c r="A37" s="345"/>
      <c r="B37" s="345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1321"/>
      <c r="Q37" s="346"/>
      <c r="R37" s="346"/>
    </row>
    <row r="38" spans="1:18">
      <c r="A38" s="345"/>
      <c r="B38" s="345"/>
      <c r="C38" s="353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1321"/>
      <c r="Q38" s="346"/>
      <c r="R38" s="346"/>
    </row>
    <row r="39" spans="1:18">
      <c r="A39" s="345"/>
      <c r="B39" s="345"/>
      <c r="C39" s="346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1319"/>
      <c r="Q39" s="369"/>
      <c r="R39" s="369"/>
    </row>
    <row r="40" spans="1:18">
      <c r="A40" s="345"/>
      <c r="B40" s="345"/>
      <c r="C40" s="346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369"/>
      <c r="P40" s="1319"/>
      <c r="Q40" s="369"/>
      <c r="R40" s="369"/>
    </row>
    <row r="41" spans="1:18">
      <c r="A41" s="345"/>
      <c r="B41" s="345"/>
      <c r="C41" s="346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1319"/>
      <c r="Q41" s="369"/>
      <c r="R41" s="369"/>
    </row>
    <row r="42" spans="1:18">
      <c r="A42" s="345"/>
      <c r="B42" s="345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1322"/>
      <c r="Q42" s="347"/>
      <c r="R42" s="347"/>
    </row>
    <row r="43" spans="1:18">
      <c r="A43" s="345"/>
      <c r="B43" s="345"/>
      <c r="C43" s="354"/>
      <c r="D43" s="354"/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1322"/>
      <c r="Q43" s="347"/>
      <c r="R43" s="347"/>
    </row>
    <row r="44" spans="1:18">
      <c r="A44" s="345"/>
      <c r="B44" s="345"/>
      <c r="C44" s="354"/>
      <c r="D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1322"/>
      <c r="Q44" s="347"/>
      <c r="R44" s="347"/>
    </row>
    <row r="45" spans="1:18">
      <c r="A45" s="342"/>
      <c r="B45" s="342"/>
      <c r="C45" s="354"/>
      <c r="D45" s="354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1314"/>
      <c r="Q45" s="342"/>
      <c r="R45" s="342"/>
    </row>
    <row r="46" spans="1:18">
      <c r="A46" s="342"/>
      <c r="B46" s="342"/>
      <c r="C46" s="342"/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1314"/>
      <c r="Q46" s="342"/>
      <c r="R46" s="342"/>
    </row>
    <row r="47" spans="1:18" ht="19.5">
      <c r="A47" s="342"/>
      <c r="B47" s="342"/>
      <c r="C47" s="1636"/>
      <c r="D47" s="1636"/>
    </row>
    <row r="48" spans="1:18">
      <c r="A48" s="342"/>
      <c r="B48" s="342"/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1314"/>
      <c r="Q48" s="342"/>
      <c r="R48" s="342"/>
    </row>
    <row r="49" spans="1:18">
      <c r="A49" s="342"/>
      <c r="B49" s="342"/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2"/>
      <c r="P49" s="1314"/>
      <c r="Q49" s="342"/>
      <c r="R49" s="342"/>
    </row>
    <row r="50" spans="1:18" ht="18">
      <c r="A50" s="342"/>
      <c r="B50" s="342"/>
      <c r="C50" s="348"/>
      <c r="D50" s="348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1323"/>
      <c r="Q50" s="362"/>
      <c r="R50" s="362"/>
    </row>
    <row r="51" spans="1:18" ht="15.75">
      <c r="A51" s="342"/>
      <c r="B51" s="342"/>
      <c r="C51" s="355"/>
      <c r="D51" s="355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363"/>
      <c r="P51" s="1324"/>
      <c r="Q51" s="363"/>
      <c r="R51" s="363"/>
    </row>
    <row r="52" spans="1:18">
      <c r="A52" s="345"/>
      <c r="B52" s="345"/>
      <c r="C52" s="349"/>
      <c r="D52" s="349"/>
      <c r="E52" s="365"/>
      <c r="F52" s="365"/>
      <c r="G52" s="365"/>
      <c r="H52" s="365"/>
      <c r="I52" s="365"/>
      <c r="J52" s="365"/>
      <c r="K52" s="365"/>
      <c r="L52" s="365"/>
      <c r="M52" s="365"/>
      <c r="N52" s="365"/>
      <c r="O52" s="365"/>
      <c r="P52" s="1328"/>
      <c r="Q52" s="365"/>
      <c r="R52" s="365"/>
    </row>
    <row r="53" spans="1:18">
      <c r="A53" s="345"/>
      <c r="B53" s="345"/>
      <c r="C53" s="352"/>
      <c r="D53" s="352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1318"/>
      <c r="Q53" s="358"/>
      <c r="R53" s="358"/>
    </row>
    <row r="54" spans="1:18">
      <c r="A54" s="345"/>
      <c r="B54" s="345"/>
      <c r="C54" s="346"/>
      <c r="D54" s="346"/>
      <c r="E54" s="369"/>
      <c r="F54" s="369"/>
      <c r="G54" s="369"/>
      <c r="H54" s="369"/>
      <c r="I54" s="369"/>
      <c r="J54" s="369"/>
      <c r="K54" s="369"/>
      <c r="L54" s="369"/>
      <c r="M54" s="369"/>
      <c r="N54" s="369"/>
      <c r="O54" s="369"/>
      <c r="P54" s="1319"/>
      <c r="Q54" s="369"/>
      <c r="R54" s="369"/>
    </row>
    <row r="55" spans="1:18">
      <c r="A55" s="345"/>
      <c r="B55" s="345"/>
      <c r="C55" s="346"/>
      <c r="D55" s="346"/>
      <c r="E55" s="369"/>
      <c r="F55" s="369"/>
      <c r="G55" s="369"/>
      <c r="H55" s="369"/>
      <c r="I55" s="369"/>
      <c r="J55" s="369"/>
      <c r="K55" s="369"/>
      <c r="L55" s="369"/>
      <c r="M55" s="369"/>
      <c r="N55" s="369"/>
      <c r="O55" s="369"/>
      <c r="P55" s="1319"/>
      <c r="Q55" s="369"/>
      <c r="R55" s="369"/>
    </row>
    <row r="56" spans="1:18">
      <c r="A56" s="345"/>
      <c r="B56" s="345"/>
      <c r="C56" s="346"/>
      <c r="D56" s="346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69"/>
      <c r="P56" s="1319"/>
      <c r="Q56" s="369"/>
      <c r="R56" s="369"/>
    </row>
    <row r="57" spans="1:18">
      <c r="A57" s="345"/>
      <c r="B57" s="345"/>
      <c r="C57" s="346"/>
      <c r="D57" s="346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1319"/>
      <c r="Q57" s="369"/>
      <c r="R57" s="369"/>
    </row>
    <row r="58" spans="1:18">
      <c r="A58" s="345"/>
      <c r="B58" s="345"/>
      <c r="C58" s="346"/>
      <c r="D58" s="346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1319"/>
      <c r="Q58" s="369"/>
      <c r="R58" s="369"/>
    </row>
    <row r="59" spans="1:18">
      <c r="A59" s="345"/>
      <c r="B59" s="345"/>
      <c r="C59" s="353"/>
      <c r="D59" s="353"/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  <c r="P59" s="1320"/>
      <c r="Q59" s="370"/>
      <c r="R59" s="370"/>
    </row>
    <row r="60" spans="1:18">
      <c r="A60" s="345"/>
      <c r="B60" s="345"/>
      <c r="C60" s="346"/>
      <c r="D60" s="346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369"/>
      <c r="P60" s="1319"/>
      <c r="Q60" s="369"/>
      <c r="R60" s="369"/>
    </row>
    <row r="61" spans="1:18">
      <c r="A61" s="345"/>
      <c r="B61" s="345"/>
      <c r="C61" s="346"/>
      <c r="D61" s="346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1319"/>
      <c r="Q61" s="369"/>
      <c r="R61" s="369"/>
    </row>
    <row r="62" spans="1:18">
      <c r="A62" s="345"/>
      <c r="B62" s="345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1321"/>
      <c r="Q62" s="346"/>
      <c r="R62" s="346"/>
    </row>
    <row r="63" spans="1:18">
      <c r="A63" s="345"/>
      <c r="B63" s="345"/>
      <c r="C63" s="353"/>
      <c r="D63" s="353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1321"/>
      <c r="Q63" s="346"/>
      <c r="R63" s="346"/>
    </row>
    <row r="64" spans="1:18">
      <c r="A64" s="345"/>
      <c r="B64" s="345"/>
      <c r="C64" s="346"/>
      <c r="D64" s="346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1319"/>
      <c r="Q64" s="369"/>
      <c r="R64" s="369"/>
    </row>
    <row r="65" spans="1:18">
      <c r="A65" s="345"/>
      <c r="B65" s="345"/>
      <c r="C65" s="346"/>
      <c r="D65" s="346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1319"/>
      <c r="Q65" s="369"/>
      <c r="R65" s="369"/>
    </row>
    <row r="66" spans="1:18">
      <c r="A66" s="345"/>
      <c r="B66" s="345"/>
      <c r="C66" s="346"/>
      <c r="D66" s="346"/>
      <c r="E66" s="369"/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1319"/>
      <c r="Q66" s="369"/>
      <c r="R66" s="369"/>
    </row>
    <row r="67" spans="1:18">
      <c r="A67" s="345"/>
      <c r="B67" s="345"/>
      <c r="C67" s="346"/>
      <c r="D67" s="346"/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1319"/>
      <c r="Q67" s="369"/>
      <c r="R67" s="369"/>
    </row>
    <row r="68" spans="1:18">
      <c r="A68" s="345"/>
      <c r="B68" s="345"/>
      <c r="C68" s="346"/>
      <c r="D68" s="346"/>
      <c r="E68" s="369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1319"/>
      <c r="Q68" s="369"/>
      <c r="R68" s="369"/>
    </row>
    <row r="69" spans="1:18">
      <c r="A69" s="345"/>
      <c r="B69" s="345"/>
      <c r="C69" s="347"/>
      <c r="D69" s="347"/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1322"/>
      <c r="Q69" s="347"/>
      <c r="R69" s="347"/>
    </row>
    <row r="70" spans="1:18" ht="15.75">
      <c r="A70" s="342"/>
      <c r="B70" s="342"/>
      <c r="C70" s="355"/>
      <c r="D70" s="355"/>
      <c r="E70" s="364"/>
      <c r="F70" s="364"/>
      <c r="G70" s="364"/>
      <c r="H70" s="364"/>
      <c r="I70" s="364"/>
      <c r="J70" s="364"/>
      <c r="K70" s="364"/>
      <c r="L70" s="364"/>
      <c r="M70" s="364"/>
      <c r="N70" s="364"/>
      <c r="O70" s="364"/>
      <c r="P70" s="1325"/>
      <c r="Q70" s="364"/>
      <c r="R70" s="364"/>
    </row>
    <row r="71" spans="1:18">
      <c r="A71" s="345"/>
      <c r="B71" s="345"/>
      <c r="C71" s="349"/>
      <c r="D71" s="349"/>
      <c r="E71" s="365"/>
      <c r="F71" s="365"/>
      <c r="G71" s="365"/>
      <c r="H71" s="365"/>
      <c r="I71" s="365"/>
      <c r="J71" s="365"/>
      <c r="K71" s="365"/>
      <c r="L71" s="365"/>
      <c r="M71" s="365"/>
      <c r="N71" s="365"/>
      <c r="O71" s="365"/>
      <c r="P71" s="1328"/>
      <c r="Q71" s="365"/>
      <c r="R71" s="365"/>
    </row>
    <row r="72" spans="1:18">
      <c r="A72" s="345"/>
      <c r="B72" s="345"/>
      <c r="C72" s="352"/>
      <c r="D72" s="352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1318"/>
      <c r="Q72" s="358"/>
      <c r="R72" s="358"/>
    </row>
    <row r="73" spans="1:18">
      <c r="A73" s="345"/>
      <c r="B73" s="345"/>
      <c r="C73" s="346"/>
      <c r="D73" s="346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1319"/>
      <c r="Q73" s="369"/>
      <c r="R73" s="369"/>
    </row>
    <row r="74" spans="1:18">
      <c r="A74" s="345"/>
      <c r="B74" s="345"/>
      <c r="C74" s="346"/>
      <c r="D74" s="346"/>
      <c r="E74" s="369"/>
      <c r="F74" s="369"/>
      <c r="G74" s="369"/>
      <c r="H74" s="369"/>
      <c r="I74" s="369"/>
      <c r="J74" s="369"/>
      <c r="K74" s="369"/>
      <c r="L74" s="369"/>
      <c r="M74" s="369"/>
      <c r="N74" s="369"/>
      <c r="O74" s="369"/>
      <c r="P74" s="1319"/>
      <c r="Q74" s="369"/>
      <c r="R74" s="369"/>
    </row>
    <row r="75" spans="1:18">
      <c r="A75" s="345"/>
      <c r="B75" s="345"/>
      <c r="C75" s="346"/>
      <c r="D75" s="346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1319"/>
      <c r="Q75" s="369"/>
      <c r="R75" s="369"/>
    </row>
    <row r="76" spans="1:18">
      <c r="A76" s="345"/>
      <c r="B76" s="345"/>
      <c r="C76" s="346"/>
      <c r="D76" s="346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1319"/>
      <c r="Q76" s="369"/>
      <c r="R76" s="369"/>
    </row>
    <row r="77" spans="1:18">
      <c r="A77" s="345"/>
      <c r="B77" s="345"/>
      <c r="C77" s="346"/>
      <c r="D77" s="346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1319"/>
      <c r="Q77" s="369"/>
      <c r="R77" s="369"/>
    </row>
    <row r="78" spans="1:18">
      <c r="A78" s="345"/>
      <c r="B78" s="345"/>
      <c r="C78" s="353"/>
      <c r="D78" s="353"/>
      <c r="E78" s="370"/>
      <c r="F78" s="370"/>
      <c r="G78" s="370"/>
      <c r="H78" s="370"/>
      <c r="I78" s="370"/>
      <c r="J78" s="370"/>
      <c r="K78" s="370"/>
      <c r="L78" s="370"/>
      <c r="M78" s="370"/>
      <c r="N78" s="370"/>
      <c r="O78" s="370"/>
      <c r="P78" s="1320"/>
      <c r="Q78" s="370"/>
      <c r="R78" s="370"/>
    </row>
    <row r="79" spans="1:18">
      <c r="A79" s="345"/>
      <c r="B79" s="345"/>
      <c r="C79" s="346"/>
      <c r="D79" s="346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1319"/>
      <c r="Q79" s="369"/>
      <c r="R79" s="369"/>
    </row>
    <row r="80" spans="1:18">
      <c r="A80" s="345"/>
      <c r="B80" s="345"/>
      <c r="C80" s="346"/>
      <c r="D80" s="346"/>
      <c r="E80" s="369"/>
      <c r="F80" s="369"/>
      <c r="G80" s="369"/>
      <c r="H80" s="369"/>
      <c r="I80" s="369"/>
      <c r="J80" s="369"/>
      <c r="K80" s="369"/>
      <c r="L80" s="369"/>
      <c r="M80" s="369"/>
      <c r="N80" s="369"/>
      <c r="O80" s="369"/>
      <c r="P80" s="1319"/>
      <c r="Q80" s="369"/>
      <c r="R80" s="369"/>
    </row>
    <row r="81" spans="1:18">
      <c r="A81" s="345"/>
      <c r="B81" s="345"/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  <c r="N81" s="346"/>
      <c r="O81" s="346"/>
      <c r="P81" s="1321"/>
      <c r="Q81" s="346"/>
      <c r="R81" s="346"/>
    </row>
    <row r="82" spans="1:18">
      <c r="A82" s="345"/>
      <c r="B82" s="345"/>
      <c r="C82" s="353"/>
      <c r="D82" s="353"/>
      <c r="E82" s="346"/>
      <c r="F82" s="346"/>
      <c r="G82" s="346"/>
      <c r="H82" s="346"/>
      <c r="I82" s="346"/>
      <c r="J82" s="346"/>
      <c r="K82" s="346"/>
      <c r="L82" s="346"/>
      <c r="M82" s="346"/>
      <c r="N82" s="346"/>
      <c r="O82" s="346"/>
      <c r="P82" s="1321"/>
      <c r="Q82" s="346"/>
      <c r="R82" s="346"/>
    </row>
    <row r="83" spans="1:18">
      <c r="A83" s="345"/>
      <c r="B83" s="345"/>
      <c r="C83" s="346"/>
      <c r="D83" s="346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1319"/>
      <c r="Q83" s="369"/>
      <c r="R83" s="369"/>
    </row>
    <row r="84" spans="1:18">
      <c r="A84" s="345"/>
      <c r="B84" s="345"/>
      <c r="C84" s="346"/>
      <c r="D84" s="346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1319"/>
      <c r="Q84" s="369"/>
      <c r="R84" s="369"/>
    </row>
    <row r="85" spans="1:18">
      <c r="A85" s="345"/>
      <c r="B85" s="345"/>
      <c r="C85" s="346"/>
      <c r="D85" s="346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1319"/>
      <c r="Q85" s="369"/>
      <c r="R85" s="369"/>
    </row>
    <row r="86" spans="1:18">
      <c r="A86" s="345"/>
      <c r="B86" s="345"/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1322"/>
      <c r="Q86" s="347"/>
      <c r="R86" s="347"/>
    </row>
    <row r="87" spans="1:18">
      <c r="A87" s="345"/>
      <c r="B87" s="345"/>
      <c r="C87" s="354"/>
      <c r="D87" s="354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1322"/>
      <c r="Q87" s="347"/>
      <c r="R87" s="347"/>
    </row>
    <row r="88" spans="1:18">
      <c r="A88" s="345"/>
      <c r="B88" s="345"/>
      <c r="C88" s="354"/>
      <c r="D88" s="354"/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1322"/>
      <c r="Q88" s="347"/>
      <c r="R88" s="347"/>
    </row>
    <row r="89" spans="1:18">
      <c r="A89" s="342"/>
      <c r="B89" s="342"/>
      <c r="C89" s="354"/>
      <c r="D89" s="354"/>
      <c r="E89" s="342"/>
      <c r="F89" s="342"/>
      <c r="G89" s="342"/>
      <c r="H89" s="342"/>
      <c r="I89" s="342"/>
      <c r="J89" s="342"/>
      <c r="K89" s="342"/>
      <c r="L89" s="342"/>
      <c r="M89" s="342"/>
      <c r="N89" s="342"/>
      <c r="O89" s="342"/>
      <c r="P89" s="1314"/>
      <c r="Q89" s="342"/>
      <c r="R89" s="342"/>
    </row>
    <row r="90" spans="1:18">
      <c r="A90" s="342"/>
      <c r="B90" s="342"/>
      <c r="C90" s="342"/>
      <c r="D90" s="342"/>
      <c r="E90" s="342"/>
      <c r="F90" s="342"/>
      <c r="G90" s="342"/>
      <c r="H90" s="342"/>
      <c r="I90" s="342"/>
      <c r="J90" s="342"/>
      <c r="K90" s="342"/>
      <c r="L90" s="342"/>
      <c r="M90" s="342"/>
      <c r="N90" s="342"/>
      <c r="O90" s="342"/>
      <c r="P90" s="1314"/>
      <c r="Q90" s="342"/>
      <c r="R90" s="342"/>
    </row>
    <row r="91" spans="1:18">
      <c r="A91" s="342"/>
      <c r="B91" s="342"/>
      <c r="C91" s="342"/>
      <c r="D91" s="342"/>
      <c r="E91" s="342"/>
      <c r="F91" s="342"/>
      <c r="G91" s="342"/>
      <c r="H91" s="342"/>
      <c r="I91" s="342"/>
      <c r="J91" s="342"/>
      <c r="K91" s="342"/>
      <c r="L91" s="342"/>
      <c r="M91" s="342"/>
      <c r="N91" s="342"/>
      <c r="O91" s="342"/>
      <c r="P91" s="1314"/>
      <c r="Q91" s="342"/>
      <c r="R91" s="342"/>
    </row>
  </sheetData>
  <mergeCells count="6">
    <mergeCell ref="O5:Q5"/>
    <mergeCell ref="C47:D47"/>
    <mergeCell ref="E5:H5"/>
    <mergeCell ref="I5:I7"/>
    <mergeCell ref="J5:M5"/>
    <mergeCell ref="N5:N7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topLeftCell="A7" zoomScale="90" zoomScaleNormal="75" zoomScaleSheetLayoutView="90" workbookViewId="0">
      <selection activeCell="R18" sqref="R18"/>
    </sheetView>
  </sheetViews>
  <sheetFormatPr defaultRowHeight="15"/>
  <cols>
    <col min="1" max="1" width="20.85546875" style="384" customWidth="1"/>
    <col min="2" max="2" width="6" style="384" customWidth="1"/>
    <col min="3" max="3" width="22.5703125" style="384" customWidth="1"/>
    <col min="4" max="18" width="8.5703125" style="384" customWidth="1"/>
    <col min="19" max="19" width="3.85546875" style="384" customWidth="1"/>
    <col min="20" max="16384" width="9.140625" style="384"/>
  </cols>
  <sheetData>
    <row r="1" spans="1:20" s="308" customFormat="1" ht="36" customHeight="1">
      <c r="A1" s="403"/>
      <c r="B1" s="307"/>
      <c r="C1" s="1625" t="s">
        <v>263</v>
      </c>
      <c r="D1" s="1625"/>
      <c r="E1" s="1625"/>
      <c r="F1" s="1625"/>
      <c r="G1" s="1625"/>
      <c r="H1" s="1625"/>
      <c r="I1" s="1625"/>
      <c r="J1" s="1625"/>
      <c r="K1" s="1625"/>
      <c r="L1" s="1625"/>
      <c r="M1" s="1625"/>
      <c r="N1" s="1625"/>
      <c r="O1" s="1625"/>
      <c r="P1" s="1625"/>
      <c r="Q1" s="1625"/>
      <c r="R1" s="1625"/>
      <c r="S1" s="1625"/>
      <c r="T1" s="302"/>
    </row>
    <row r="2" spans="1:20" ht="9" customHeight="1">
      <c r="A2" s="399"/>
      <c r="C2" s="30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88"/>
      <c r="T2" s="388"/>
    </row>
    <row r="3" spans="1:20" ht="15" customHeight="1">
      <c r="A3" s="399"/>
      <c r="C3" s="22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88"/>
      <c r="T3" s="388"/>
    </row>
    <row r="4" spans="1:20" s="388" customFormat="1" ht="10.15" customHeight="1">
      <c r="A4" s="400"/>
      <c r="C4" s="327"/>
      <c r="D4" s="328"/>
      <c r="E4" s="328"/>
      <c r="F4" s="329"/>
      <c r="G4" s="329"/>
      <c r="H4" s="329"/>
      <c r="I4" s="329"/>
      <c r="J4" s="328"/>
      <c r="K4" s="328"/>
      <c r="L4" s="329"/>
      <c r="M4" s="328"/>
      <c r="N4" s="328"/>
      <c r="O4" s="329"/>
      <c r="P4" s="330"/>
      <c r="Q4" s="330"/>
      <c r="R4" s="331"/>
    </row>
    <row r="5" spans="1:20" ht="27.75" customHeight="1">
      <c r="A5" s="399"/>
      <c r="C5" s="477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</row>
    <row r="6" spans="1:20" s="388" customFormat="1" ht="24" customHeight="1">
      <c r="A6" s="400"/>
      <c r="C6" s="304" t="s">
        <v>2</v>
      </c>
      <c r="D6" s="1639" t="s">
        <v>138</v>
      </c>
      <c r="E6" s="1639"/>
      <c r="F6" s="1650"/>
      <c r="G6" s="1651" t="s">
        <v>137</v>
      </c>
      <c r="H6" s="1639"/>
      <c r="I6" s="1650"/>
      <c r="J6" s="1651" t="s">
        <v>139</v>
      </c>
      <c r="K6" s="1639"/>
      <c r="L6" s="1650"/>
      <c r="M6" s="1651" t="s">
        <v>265</v>
      </c>
      <c r="N6" s="1639"/>
      <c r="O6" s="1650"/>
      <c r="P6" s="1651" t="s">
        <v>6</v>
      </c>
      <c r="Q6" s="1639"/>
      <c r="R6" s="1639"/>
    </row>
    <row r="7" spans="1:20" s="388" customFormat="1" ht="24" customHeight="1">
      <c r="A7" s="400"/>
      <c r="C7" s="297" t="s">
        <v>165</v>
      </c>
      <c r="D7" s="305" t="s">
        <v>266</v>
      </c>
      <c r="E7" s="305" t="s">
        <v>267</v>
      </c>
      <c r="F7" s="305" t="s">
        <v>12</v>
      </c>
      <c r="G7" s="305" t="s">
        <v>266</v>
      </c>
      <c r="H7" s="305" t="s">
        <v>267</v>
      </c>
      <c r="I7" s="337" t="s">
        <v>12</v>
      </c>
      <c r="J7" s="305" t="s">
        <v>266</v>
      </c>
      <c r="K7" s="305" t="s">
        <v>267</v>
      </c>
      <c r="L7" s="305" t="s">
        <v>12</v>
      </c>
      <c r="M7" s="305" t="s">
        <v>266</v>
      </c>
      <c r="N7" s="305" t="s">
        <v>267</v>
      </c>
      <c r="O7" s="337" t="s">
        <v>12</v>
      </c>
      <c r="P7" s="305" t="s">
        <v>266</v>
      </c>
      <c r="Q7" s="305" t="s">
        <v>267</v>
      </c>
      <c r="R7" s="305" t="s">
        <v>12</v>
      </c>
    </row>
    <row r="8" spans="1:20" s="388" customFormat="1" ht="24" customHeight="1">
      <c r="A8" s="400"/>
      <c r="C8" s="339" t="s">
        <v>243</v>
      </c>
      <c r="D8" s="1344">
        <v>35821.357000000004</v>
      </c>
      <c r="E8" s="1344">
        <v>70.977999999999994</v>
      </c>
      <c r="F8" s="1339">
        <v>0.19814436398933738</v>
      </c>
      <c r="G8" s="1345">
        <v>73597.45</v>
      </c>
      <c r="H8" s="1353">
        <v>226.084</v>
      </c>
      <c r="I8" s="1352">
        <v>0.30718999095756716</v>
      </c>
      <c r="J8" s="1344">
        <v>103824.58199999999</v>
      </c>
      <c r="K8" s="1344">
        <v>61.253</v>
      </c>
      <c r="L8" s="1339">
        <v>5.8996625673869804E-2</v>
      </c>
      <c r="M8" s="1354">
        <v>3041.049</v>
      </c>
      <c r="N8" s="1344">
        <v>5.8239999999999998</v>
      </c>
      <c r="O8" s="1352">
        <v>0.19151286283121383</v>
      </c>
      <c r="P8" s="1355">
        <v>216284.43799999999</v>
      </c>
      <c r="Q8" s="1355">
        <v>364.13900000000001</v>
      </c>
      <c r="R8" s="1356">
        <v>0.168361165217074</v>
      </c>
      <c r="S8" s="333"/>
      <c r="T8" s="333"/>
    </row>
    <row r="9" spans="1:20" s="388" customFormat="1" ht="24" customHeight="1">
      <c r="A9" s="400"/>
      <c r="C9" s="339" t="s">
        <v>244</v>
      </c>
      <c r="D9" s="1344">
        <v>756.32600000000002</v>
      </c>
      <c r="E9" s="1344">
        <v>237.50200000000001</v>
      </c>
      <c r="F9" s="1339">
        <v>31.402067362486548</v>
      </c>
      <c r="G9" s="1345">
        <v>646.952</v>
      </c>
      <c r="H9" s="1353">
        <v>71.114000000000004</v>
      </c>
      <c r="I9" s="1352">
        <v>10.992160160259186</v>
      </c>
      <c r="J9" s="1344">
        <v>350.577</v>
      </c>
      <c r="K9" s="1344">
        <v>45.933</v>
      </c>
      <c r="L9" s="1339">
        <v>13.102114514072516</v>
      </c>
      <c r="M9" s="1354">
        <v>20.22</v>
      </c>
      <c r="N9" s="1344">
        <v>10.484</v>
      </c>
      <c r="O9" s="1352">
        <v>51.849653808110787</v>
      </c>
      <c r="P9" s="1355">
        <v>1774.075</v>
      </c>
      <c r="Q9" s="1355">
        <v>365.03299999999996</v>
      </c>
      <c r="R9" s="1356">
        <v>20.575962121105363</v>
      </c>
      <c r="S9" s="333"/>
      <c r="T9" s="333"/>
    </row>
    <row r="10" spans="1:20" s="388" customFormat="1" ht="24" customHeight="1">
      <c r="A10" s="400"/>
      <c r="C10" s="339" t="s">
        <v>245</v>
      </c>
      <c r="D10" s="1344">
        <v>188.86500000000001</v>
      </c>
      <c r="E10" s="1344">
        <v>37.006</v>
      </c>
      <c r="F10" s="1339">
        <v>19.593889815476661</v>
      </c>
      <c r="G10" s="1345">
        <v>350.11700000000002</v>
      </c>
      <c r="H10" s="1353">
        <v>58.993000000000002</v>
      </c>
      <c r="I10" s="1352">
        <v>16.849510306554667</v>
      </c>
      <c r="J10" s="1344">
        <v>161.154</v>
      </c>
      <c r="K10" s="1344">
        <v>4.5209999999999999</v>
      </c>
      <c r="L10" s="1339">
        <v>2.8053911165717262</v>
      </c>
      <c r="M10" s="1354">
        <v>5.4020000000000001</v>
      </c>
      <c r="N10" s="1344">
        <v>1.214</v>
      </c>
      <c r="O10" s="1352">
        <v>22.473158089596446</v>
      </c>
      <c r="P10" s="1355">
        <v>705.53800000000001</v>
      </c>
      <c r="Q10" s="1355">
        <v>101.73399999999999</v>
      </c>
      <c r="R10" s="1356">
        <v>14.419350906683976</v>
      </c>
      <c r="S10" s="333"/>
      <c r="T10" s="333"/>
    </row>
    <row r="11" spans="1:20" s="388" customFormat="1" ht="24" customHeight="1">
      <c r="A11" s="400"/>
      <c r="C11" s="339" t="s">
        <v>246</v>
      </c>
      <c r="D11" s="1344">
        <v>359.49299999999999</v>
      </c>
      <c r="E11" s="1344">
        <v>295.94099999999997</v>
      </c>
      <c r="F11" s="1339">
        <v>82.321769825838061</v>
      </c>
      <c r="G11" s="1345">
        <v>197.34100000000001</v>
      </c>
      <c r="H11" s="1353">
        <v>140.84800000000001</v>
      </c>
      <c r="I11" s="1352">
        <v>71.372902741954277</v>
      </c>
      <c r="J11" s="1344">
        <v>63.298000000000002</v>
      </c>
      <c r="K11" s="1344">
        <v>44.359000000000002</v>
      </c>
      <c r="L11" s="1339">
        <v>70.079623368826816</v>
      </c>
      <c r="M11" s="1354">
        <v>0.39100000000000001</v>
      </c>
      <c r="N11" s="1344">
        <v>0.25900000000000001</v>
      </c>
      <c r="O11" s="1352">
        <v>66.240409207161122</v>
      </c>
      <c r="P11" s="1355">
        <v>620.52300000000002</v>
      </c>
      <c r="Q11" s="1355">
        <v>481.40699999999998</v>
      </c>
      <c r="R11" s="1356">
        <v>77.580847124119487</v>
      </c>
      <c r="S11" s="333"/>
      <c r="T11" s="333"/>
    </row>
    <row r="12" spans="1:20" s="388" customFormat="1" ht="24" customHeight="1">
      <c r="A12" s="400"/>
      <c r="C12" s="339" t="s">
        <v>247</v>
      </c>
      <c r="D12" s="1344">
        <v>66.680000000000007</v>
      </c>
      <c r="E12" s="1344">
        <v>53.98</v>
      </c>
      <c r="F12" s="1339">
        <v>80.953809238152346</v>
      </c>
      <c r="G12" s="1345">
        <v>182.501</v>
      </c>
      <c r="H12" s="1353">
        <v>144.17699999999999</v>
      </c>
      <c r="I12" s="1352">
        <v>79.000663010065693</v>
      </c>
      <c r="J12" s="1344">
        <v>34.098999999999997</v>
      </c>
      <c r="K12" s="1344">
        <v>25.597999999999999</v>
      </c>
      <c r="L12" s="1339">
        <v>75.069650136367642</v>
      </c>
      <c r="M12" s="1354">
        <v>0.22800000000000001</v>
      </c>
      <c r="N12" s="1344">
        <v>9.0999999999999998E-2</v>
      </c>
      <c r="O12" s="1352">
        <v>39.912280701754383</v>
      </c>
      <c r="P12" s="1355">
        <v>283.50800000000004</v>
      </c>
      <c r="Q12" s="1355">
        <v>223.846</v>
      </c>
      <c r="R12" s="1356">
        <v>78.955796661822589</v>
      </c>
      <c r="S12" s="333"/>
      <c r="T12" s="333"/>
    </row>
    <row r="13" spans="1:20" s="388" customFormat="1" ht="24" customHeight="1">
      <c r="A13" s="400"/>
      <c r="C13" s="338" t="s">
        <v>248</v>
      </c>
      <c r="D13" s="1348">
        <v>37192.721000000005</v>
      </c>
      <c r="E13" s="1347">
        <v>695.40699999999993</v>
      </c>
      <c r="F13" s="1339">
        <v>1.8697395116641233</v>
      </c>
      <c r="G13" s="1348">
        <v>74974.361000000004</v>
      </c>
      <c r="H13" s="1338">
        <v>641.21600000000001</v>
      </c>
      <c r="I13" s="1352">
        <v>0.85524703571664995</v>
      </c>
      <c r="J13" s="1347">
        <v>104433.70999999999</v>
      </c>
      <c r="K13" s="1347">
        <v>181.66399999999999</v>
      </c>
      <c r="L13" s="1339">
        <v>0.17395149516377423</v>
      </c>
      <c r="M13" s="1351">
        <v>3067.29</v>
      </c>
      <c r="N13" s="1347">
        <v>17.872</v>
      </c>
      <c r="O13" s="1352">
        <v>0.58266417586860064</v>
      </c>
      <c r="P13" s="1357">
        <v>219668.08199999999</v>
      </c>
      <c r="Q13" s="1357">
        <v>1536.1590000000001</v>
      </c>
      <c r="R13" s="1358">
        <v>0.69930915134043015</v>
      </c>
      <c r="S13" s="333"/>
      <c r="T13" s="333"/>
    </row>
    <row r="14" spans="1:20" s="388" customFormat="1" ht="24" customHeight="1">
      <c r="A14" s="400"/>
      <c r="C14" s="339" t="s">
        <v>249</v>
      </c>
      <c r="D14" s="1346">
        <v>1371.364</v>
      </c>
      <c r="E14" s="1346"/>
      <c r="F14" s="1339"/>
      <c r="G14" s="1349">
        <v>1376.9109999999998</v>
      </c>
      <c r="H14" s="1346"/>
      <c r="I14" s="1352"/>
      <c r="J14" s="1346">
        <v>609.12800000000004</v>
      </c>
      <c r="K14" s="1346"/>
      <c r="L14" s="1339"/>
      <c r="M14" s="1350">
        <v>26.241</v>
      </c>
      <c r="N14" s="1372"/>
      <c r="O14" s="1352"/>
      <c r="P14" s="1355">
        <v>3383.6440000000002</v>
      </c>
      <c r="Q14" s="1355"/>
      <c r="R14" s="1358"/>
      <c r="S14" s="333"/>
      <c r="T14" s="333"/>
    </row>
    <row r="15" spans="1:20" s="388" customFormat="1" ht="24" customHeight="1">
      <c r="A15" s="400"/>
      <c r="C15" s="339" t="s">
        <v>250</v>
      </c>
      <c r="D15" s="1346">
        <v>615.03800000000001</v>
      </c>
      <c r="E15" s="1346"/>
      <c r="F15" s="1339"/>
      <c r="G15" s="1349">
        <v>729.95900000000006</v>
      </c>
      <c r="H15" s="1346"/>
      <c r="I15" s="1352"/>
      <c r="J15" s="1346">
        <v>258.55099999999999</v>
      </c>
      <c r="K15" s="1346"/>
      <c r="L15" s="1339"/>
      <c r="M15" s="1350">
        <v>6.0209999999999999</v>
      </c>
      <c r="N15" s="1372"/>
      <c r="O15" s="1352"/>
      <c r="P15" s="1355">
        <v>1609.569</v>
      </c>
      <c r="Q15" s="1355"/>
      <c r="R15" s="1359">
        <v>0.73272775240965593</v>
      </c>
      <c r="S15" s="333"/>
      <c r="T15" s="333"/>
    </row>
    <row r="16" spans="1:20" s="388" customFormat="1" ht="24" customHeight="1">
      <c r="A16" s="400"/>
      <c r="C16" s="336"/>
      <c r="D16" s="1340"/>
      <c r="E16" s="1340"/>
      <c r="F16" s="1340"/>
      <c r="G16" s="1341"/>
      <c r="H16" s="1340"/>
      <c r="I16" s="1340"/>
      <c r="J16" s="1340"/>
      <c r="K16" s="1340"/>
      <c r="L16" s="1340"/>
      <c r="M16" s="1340"/>
      <c r="N16" s="1340"/>
      <c r="O16" s="1340"/>
      <c r="P16" s="1360"/>
      <c r="Q16" s="1361"/>
      <c r="R16" s="1361"/>
      <c r="S16" s="333"/>
      <c r="T16" s="333"/>
    </row>
    <row r="17" spans="1:20" s="388" customFormat="1" ht="24" customHeight="1">
      <c r="A17" s="659"/>
      <c r="C17" s="341" t="s">
        <v>264</v>
      </c>
      <c r="D17" s="1342"/>
      <c r="E17" s="1342"/>
      <c r="F17" s="1342"/>
      <c r="G17" s="1342"/>
      <c r="H17" s="1342"/>
      <c r="I17" s="1342"/>
      <c r="J17" s="1342"/>
      <c r="K17" s="1342"/>
      <c r="L17" s="1342"/>
      <c r="M17" s="1342"/>
      <c r="N17" s="1342"/>
      <c r="O17" s="1342"/>
      <c r="P17" s="1362"/>
      <c r="Q17" s="1362"/>
      <c r="R17" s="1362"/>
      <c r="S17" s="333"/>
      <c r="T17" s="333"/>
    </row>
    <row r="18" spans="1:20" s="388" customFormat="1" ht="24" customHeight="1">
      <c r="A18" s="400"/>
      <c r="C18" s="356" t="s">
        <v>435</v>
      </c>
      <c r="D18" s="1368"/>
      <c r="E18" s="1368"/>
      <c r="F18" s="1341">
        <v>113.06732266949358</v>
      </c>
      <c r="G18" s="1369"/>
      <c r="H18" s="1341"/>
      <c r="I18" s="1370">
        <v>87.842741852624599</v>
      </c>
      <c r="J18" s="1341"/>
      <c r="K18" s="1341"/>
      <c r="L18" s="1341">
        <v>70.262346693689054</v>
      </c>
      <c r="M18" s="1369"/>
      <c r="N18" s="1341"/>
      <c r="O18" s="1370">
        <v>296.82776947350942</v>
      </c>
      <c r="P18" s="1371"/>
      <c r="Q18" s="1371"/>
      <c r="R18" s="1360">
        <v>95.662814082527674</v>
      </c>
      <c r="S18" s="405" t="s">
        <v>436</v>
      </c>
      <c r="T18" s="650"/>
    </row>
    <row r="19" spans="1:20" s="388" customFormat="1" ht="24" customHeight="1" thickBot="1">
      <c r="A19" s="400"/>
      <c r="C19" s="340" t="s">
        <v>253</v>
      </c>
      <c r="D19" s="1343"/>
      <c r="E19" s="1343"/>
      <c r="F19" s="1365">
        <v>1.8697395116641233</v>
      </c>
      <c r="G19" s="1366"/>
      <c r="H19" s="1365"/>
      <c r="I19" s="1367">
        <v>0.85524703571664995</v>
      </c>
      <c r="J19" s="1365"/>
      <c r="K19" s="1365"/>
      <c r="L19" s="1365">
        <v>0.17395149516377423</v>
      </c>
      <c r="M19" s="1366"/>
      <c r="N19" s="1365"/>
      <c r="O19" s="1367">
        <v>0.58266417586860064</v>
      </c>
      <c r="P19" s="1363"/>
      <c r="Q19" s="1363"/>
      <c r="R19" s="1364">
        <v>0.69930915134043015</v>
      </c>
      <c r="S19" s="333"/>
      <c r="T19" s="333"/>
    </row>
    <row r="20" spans="1:20" s="388" customFormat="1" ht="11.25">
      <c r="A20" s="400"/>
      <c r="C20" s="334"/>
      <c r="D20" s="334"/>
      <c r="E20" s="334"/>
      <c r="F20" s="334"/>
      <c r="G20" s="660"/>
      <c r="H20" s="334"/>
      <c r="I20" s="334"/>
      <c r="J20" s="334"/>
      <c r="K20" s="334"/>
      <c r="L20" s="334"/>
      <c r="M20" s="334"/>
      <c r="N20" s="334"/>
      <c r="O20" s="408"/>
      <c r="P20" s="408"/>
      <c r="Q20" s="408"/>
      <c r="R20" s="408"/>
    </row>
    <row r="21" spans="1:20" s="388" customFormat="1" ht="15" customHeight="1">
      <c r="A21" s="400"/>
      <c r="C21" s="309" t="s">
        <v>463</v>
      </c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</row>
    <row r="22" spans="1:20" s="388" customFormat="1" ht="15" customHeight="1">
      <c r="A22" s="400"/>
      <c r="C22" s="309" t="s">
        <v>437</v>
      </c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</row>
    <row r="23" spans="1:20" ht="13.5" customHeight="1">
      <c r="A23" s="399"/>
      <c r="C23" s="298" t="s">
        <v>464</v>
      </c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</row>
    <row r="24" spans="1:20" ht="13.5" customHeight="1">
      <c r="A24" s="399"/>
      <c r="C24" s="298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</row>
    <row r="25" spans="1:20" ht="13.5" customHeight="1">
      <c r="A25" s="399"/>
      <c r="C25" s="298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</row>
    <row r="26" spans="1:20">
      <c r="A26" s="399"/>
    </row>
    <row r="27" spans="1:20">
      <c r="D27" s="296"/>
      <c r="E27" s="296"/>
      <c r="F27" s="296"/>
      <c r="G27" s="296"/>
    </row>
    <row r="28" spans="1:20">
      <c r="D28" s="296"/>
      <c r="E28" s="296"/>
      <c r="F28" s="296"/>
      <c r="G28" s="296"/>
    </row>
    <row r="29" spans="1:20">
      <c r="D29" s="296"/>
      <c r="E29" s="296"/>
      <c r="F29" s="296"/>
      <c r="G29" s="296"/>
    </row>
    <row r="30" spans="1:20">
      <c r="D30" s="296"/>
      <c r="E30" s="296"/>
      <c r="F30" s="296"/>
      <c r="G30" s="296"/>
    </row>
    <row r="31" spans="1:20">
      <c r="D31" s="296"/>
      <c r="E31" s="296"/>
      <c r="F31" s="296"/>
      <c r="G31" s="296"/>
    </row>
    <row r="32" spans="1:20">
      <c r="D32" s="296"/>
      <c r="E32" s="296"/>
      <c r="F32" s="296"/>
      <c r="G32" s="296"/>
    </row>
  </sheetData>
  <mergeCells count="6">
    <mergeCell ref="C1:S1"/>
    <mergeCell ref="D6:F6"/>
    <mergeCell ref="G6:I6"/>
    <mergeCell ref="J6:L6"/>
    <mergeCell ref="M6:O6"/>
    <mergeCell ref="P6:R6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"/>
  <sheetViews>
    <sheetView showGridLines="0" view="pageBreakPreview" topLeftCell="B7" zoomScale="80" zoomScaleNormal="85" zoomScaleSheetLayoutView="80" workbookViewId="0">
      <selection activeCell="E10" sqref="E10"/>
    </sheetView>
  </sheetViews>
  <sheetFormatPr defaultRowHeight="15"/>
  <cols>
    <col min="1" max="1" width="20.140625" style="384" customWidth="1"/>
    <col min="2" max="2" width="3" style="384" customWidth="1"/>
    <col min="3" max="3" width="25.140625" style="384" customWidth="1"/>
    <col min="4" max="4" width="1.85546875" style="384" customWidth="1"/>
    <col min="5" max="8" width="10.28515625" style="384" customWidth="1"/>
    <col min="9" max="9" width="1.85546875" style="384" customWidth="1"/>
    <col min="10" max="13" width="10.28515625" style="384" customWidth="1"/>
    <col min="14" max="14" width="2.140625" style="384" customWidth="1"/>
    <col min="15" max="18" width="10.28515625" style="384" customWidth="1"/>
    <col min="19" max="19" width="2.140625" style="384" customWidth="1"/>
    <col min="20" max="23" width="10.28515625" style="384" customWidth="1"/>
    <col min="24" max="24" width="1.7109375" style="384" customWidth="1"/>
    <col min="25" max="16384" width="9.140625" style="384"/>
  </cols>
  <sheetData>
    <row r="1" spans="1:24" ht="40.5" customHeight="1">
      <c r="A1" s="624"/>
      <c r="B1" s="398"/>
      <c r="C1" s="1625" t="s">
        <v>268</v>
      </c>
      <c r="D1" s="1625"/>
      <c r="E1" s="1625"/>
      <c r="F1" s="1625"/>
      <c r="G1" s="1625"/>
      <c r="H1" s="1625"/>
      <c r="I1" s="1625"/>
      <c r="J1" s="1625"/>
      <c r="K1" s="1625"/>
      <c r="L1" s="1625"/>
      <c r="M1" s="1625"/>
      <c r="N1" s="1625"/>
      <c r="O1" s="1625"/>
      <c r="P1" s="1625"/>
      <c r="Q1" s="1625"/>
      <c r="R1" s="1625"/>
      <c r="S1" s="1625"/>
      <c r="T1" s="1625"/>
      <c r="U1" s="1625"/>
      <c r="V1" s="1625"/>
      <c r="W1" s="1625"/>
      <c r="X1" s="1625"/>
    </row>
    <row r="2" spans="1:24" ht="69" customHeight="1">
      <c r="A2" s="399"/>
    </row>
    <row r="3" spans="1:24" ht="27.75" customHeight="1">
      <c r="A3" s="399"/>
      <c r="E3" s="1639" t="s">
        <v>276</v>
      </c>
      <c r="F3" s="1639"/>
      <c r="G3" s="1639"/>
      <c r="H3" s="1639"/>
      <c r="J3" s="1641" t="s">
        <v>277</v>
      </c>
      <c r="K3" s="1641"/>
      <c r="L3" s="1641"/>
      <c r="M3" s="1641"/>
      <c r="N3" s="1641"/>
      <c r="O3" s="1641"/>
      <c r="P3" s="1641"/>
      <c r="Q3" s="1641"/>
      <c r="R3" s="1641"/>
      <c r="S3" s="1641"/>
      <c r="T3" s="1641"/>
      <c r="U3" s="1641"/>
      <c r="V3" s="1641"/>
      <c r="W3" s="1641"/>
    </row>
    <row r="4" spans="1:24" ht="3" customHeight="1">
      <c r="A4" s="399"/>
      <c r="E4" s="1639"/>
      <c r="F4" s="1639"/>
      <c r="G4" s="1639"/>
      <c r="H4" s="1639"/>
      <c r="I4" s="374"/>
      <c r="J4" s="366"/>
      <c r="K4" s="366"/>
      <c r="L4" s="366"/>
      <c r="M4" s="366"/>
      <c r="N4" s="374"/>
      <c r="O4" s="366"/>
      <c r="P4" s="366"/>
      <c r="Q4" s="366"/>
      <c r="R4" s="366"/>
      <c r="S4" s="374"/>
      <c r="T4" s="366"/>
      <c r="U4" s="366"/>
      <c r="V4" s="366"/>
      <c r="W4" s="366"/>
      <c r="X4" s="374"/>
    </row>
    <row r="5" spans="1:24" s="450" customFormat="1" ht="33" customHeight="1">
      <c r="A5" s="375"/>
      <c r="C5" s="350"/>
      <c r="D5" s="571"/>
      <c r="E5" s="1639"/>
      <c r="F5" s="1639"/>
      <c r="G5" s="1639"/>
      <c r="H5" s="1639"/>
      <c r="I5" s="571"/>
      <c r="J5" s="1639" t="s">
        <v>280</v>
      </c>
      <c r="K5" s="1639"/>
      <c r="L5" s="1639"/>
      <c r="M5" s="1639"/>
      <c r="N5" s="571"/>
      <c r="O5" s="1639" t="s">
        <v>278</v>
      </c>
      <c r="P5" s="1639"/>
      <c r="Q5" s="1639"/>
      <c r="R5" s="1639"/>
      <c r="S5" s="571"/>
      <c r="T5" s="1639" t="s">
        <v>279</v>
      </c>
      <c r="U5" s="1639"/>
      <c r="V5" s="1639"/>
      <c r="W5" s="1639"/>
      <c r="X5" s="571" t="s">
        <v>0</v>
      </c>
    </row>
    <row r="6" spans="1:24" s="450" customFormat="1" ht="31.5" customHeight="1">
      <c r="A6" s="375"/>
      <c r="C6" s="350" t="s">
        <v>165</v>
      </c>
      <c r="D6" s="344"/>
      <c r="E6" s="1391" t="s">
        <v>442</v>
      </c>
      <c r="F6" s="1391" t="s">
        <v>441</v>
      </c>
      <c r="G6" s="1391" t="s">
        <v>440</v>
      </c>
      <c r="H6" s="1383" t="s">
        <v>439</v>
      </c>
      <c r="I6" s="344"/>
      <c r="J6" s="1391" t="str">
        <f>+E6</f>
        <v>3Q17</v>
      </c>
      <c r="K6" s="1391" t="str">
        <f>+F6</f>
        <v>2Q17</v>
      </c>
      <c r="L6" s="1391" t="str">
        <f>+G6</f>
        <v>1Q17</v>
      </c>
      <c r="M6" s="1383" t="str">
        <f>+H6</f>
        <v>4Q16</v>
      </c>
      <c r="N6" s="344"/>
      <c r="O6" s="1391" t="str">
        <f>E6</f>
        <v>3Q17</v>
      </c>
      <c r="P6" s="1391" t="str">
        <f>F6</f>
        <v>2Q17</v>
      </c>
      <c r="Q6" s="1391" t="str">
        <f>G6</f>
        <v>1Q17</v>
      </c>
      <c r="R6" s="1383" t="str">
        <f>H6</f>
        <v>4Q16</v>
      </c>
      <c r="S6" s="344"/>
      <c r="T6" s="1391" t="str">
        <f>+E6</f>
        <v>3Q17</v>
      </c>
      <c r="U6" s="1391" t="str">
        <f>+F6</f>
        <v>2Q17</v>
      </c>
      <c r="V6" s="1391" t="str">
        <f>+G6</f>
        <v>1Q17</v>
      </c>
      <c r="W6" s="1383" t="str">
        <f>+H6</f>
        <v>4Q16</v>
      </c>
      <c r="X6" s="344"/>
    </row>
    <row r="7" spans="1:24" s="450" customFormat="1" ht="17.25" customHeight="1">
      <c r="A7" s="375"/>
      <c r="C7" s="477"/>
      <c r="D7" s="344"/>
      <c r="E7" s="344"/>
      <c r="F7" s="344"/>
      <c r="G7" s="344"/>
      <c r="H7" s="344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44"/>
    </row>
    <row r="8" spans="1:24" s="450" customFormat="1" ht="9" customHeight="1" thickBot="1">
      <c r="A8" s="375"/>
      <c r="D8" s="344"/>
      <c r="E8" s="343"/>
      <c r="F8" s="343"/>
      <c r="G8" s="343"/>
      <c r="H8" s="343"/>
      <c r="I8" s="382"/>
      <c r="J8" s="343"/>
      <c r="K8" s="343"/>
      <c r="L8" s="343"/>
      <c r="M8" s="343"/>
      <c r="N8" s="382"/>
      <c r="O8" s="343"/>
      <c r="P8" s="343"/>
      <c r="Q8" s="343"/>
      <c r="R8" s="343"/>
      <c r="S8" s="382"/>
      <c r="T8" s="343"/>
      <c r="U8" s="343"/>
      <c r="V8" s="343"/>
      <c r="W8" s="343"/>
      <c r="X8" s="344"/>
    </row>
    <row r="9" spans="1:24" s="450" customFormat="1" ht="38.25" customHeight="1">
      <c r="A9" s="375"/>
      <c r="C9" s="367" t="s">
        <v>269</v>
      </c>
      <c r="D9" s="371"/>
      <c r="E9" s="1394">
        <v>212674.1</v>
      </c>
      <c r="F9" s="1394">
        <v>209750.13399999999</v>
      </c>
      <c r="G9" s="1394">
        <v>208461.8</v>
      </c>
      <c r="H9" s="1385">
        <v>208558.3</v>
      </c>
      <c r="I9" s="1392"/>
      <c r="J9" s="1394">
        <v>17290.400000000001</v>
      </c>
      <c r="K9" s="1394">
        <v>16620.28</v>
      </c>
      <c r="L9" s="1394">
        <v>17557</v>
      </c>
      <c r="M9" s="1385">
        <v>17737.976999999999</v>
      </c>
      <c r="N9" s="1392"/>
      <c r="O9" s="1394">
        <v>70565.600000000006</v>
      </c>
      <c r="P9" s="1394">
        <v>69120.789000000004</v>
      </c>
      <c r="Q9" s="1394">
        <v>68044.899999999994</v>
      </c>
      <c r="R9" s="1385">
        <v>66372.047999999995</v>
      </c>
      <c r="S9" s="1392"/>
      <c r="T9" s="1394">
        <v>104408</v>
      </c>
      <c r="U9" s="1394">
        <v>104205.139</v>
      </c>
      <c r="V9" s="1394">
        <v>103402.1</v>
      </c>
      <c r="W9" s="1385">
        <v>102547.561</v>
      </c>
      <c r="X9" s="376"/>
    </row>
    <row r="10" spans="1:24" s="450" customFormat="1" ht="38.25" customHeight="1">
      <c r="A10" s="375"/>
      <c r="C10" s="356" t="s">
        <v>207</v>
      </c>
      <c r="D10" s="371"/>
      <c r="E10" s="1395">
        <v>811.3</v>
      </c>
      <c r="F10" s="1395">
        <v>873.96900000000005</v>
      </c>
      <c r="G10" s="1395">
        <v>934.4</v>
      </c>
      <c r="H10" s="1382">
        <v>961.1</v>
      </c>
      <c r="I10" s="1392"/>
      <c r="J10" s="1395">
        <v>46</v>
      </c>
      <c r="K10" s="1395">
        <v>34.433999999999997</v>
      </c>
      <c r="L10" s="1395">
        <v>47.9</v>
      </c>
      <c r="M10" s="1382">
        <v>37.531999999999996</v>
      </c>
      <c r="N10" s="1392"/>
      <c r="O10" s="1395">
        <v>407.8</v>
      </c>
      <c r="P10" s="1395">
        <v>493.036</v>
      </c>
      <c r="Q10" s="1395">
        <v>500.4</v>
      </c>
      <c r="R10" s="1382">
        <v>477.74799999999993</v>
      </c>
      <c r="S10" s="1392"/>
      <c r="T10" s="1395">
        <v>310.2</v>
      </c>
      <c r="U10" s="1395">
        <v>296.68200000000002</v>
      </c>
      <c r="V10" s="1395">
        <v>304.89999999999998</v>
      </c>
      <c r="W10" s="1382">
        <v>312.78499999999997</v>
      </c>
      <c r="X10" s="376"/>
    </row>
    <row r="11" spans="1:24" s="452" customFormat="1" ht="38.25" customHeight="1">
      <c r="A11" s="377"/>
      <c r="C11" s="373" t="s">
        <v>270</v>
      </c>
      <c r="D11" s="372"/>
      <c r="E11" s="1396">
        <v>0.38147569450158714</v>
      </c>
      <c r="F11" s="1396">
        <v>0.41667148589282904</v>
      </c>
      <c r="G11" s="1396">
        <v>0.44823559999961626</v>
      </c>
      <c r="H11" s="1384">
        <v>0.46083037692578055</v>
      </c>
      <c r="I11" s="1390"/>
      <c r="J11" s="1396">
        <v>0.26604358487947066</v>
      </c>
      <c r="K11" s="1396">
        <v>0.20718062511582233</v>
      </c>
      <c r="L11" s="1396">
        <v>0.27282565358546446</v>
      </c>
      <c r="M11" s="1384">
        <v>0.21159120907643528</v>
      </c>
      <c r="N11" s="1390"/>
      <c r="O11" s="1396">
        <v>0.57790198056843556</v>
      </c>
      <c r="P11" s="1396">
        <v>0.71329625592092127</v>
      </c>
      <c r="Q11" s="1396">
        <v>0.73539677477665488</v>
      </c>
      <c r="R11" s="1384">
        <v>0.71980301105067601</v>
      </c>
      <c r="S11" s="1390"/>
      <c r="T11" s="1396">
        <v>0.29710367021684159</v>
      </c>
      <c r="U11" s="1396">
        <v>0.2847095669629115</v>
      </c>
      <c r="V11" s="1396">
        <v>0.29486828604061227</v>
      </c>
      <c r="W11" s="1384">
        <v>0.30501456782575254</v>
      </c>
      <c r="X11" s="378"/>
    </row>
    <row r="12" spans="1:24" s="1374" customFormat="1" ht="17.25" customHeight="1">
      <c r="A12" s="1373"/>
      <c r="C12" s="1376"/>
      <c r="D12" s="1377"/>
      <c r="E12" s="1398"/>
      <c r="F12" s="1398"/>
      <c r="G12" s="1398"/>
      <c r="H12" s="1398"/>
      <c r="I12" s="1399"/>
      <c r="J12" s="1398"/>
      <c r="K12" s="1398"/>
      <c r="L12" s="1398"/>
      <c r="M12" s="1398"/>
      <c r="N12" s="1399"/>
      <c r="O12" s="1398"/>
      <c r="P12" s="1398"/>
      <c r="Q12" s="1398"/>
      <c r="R12" s="1398"/>
      <c r="S12" s="1399"/>
      <c r="T12" s="1398"/>
      <c r="U12" s="1398"/>
      <c r="V12" s="1398"/>
      <c r="W12" s="1398"/>
      <c r="X12" s="1375"/>
    </row>
    <row r="13" spans="1:24" s="450" customFormat="1" ht="38.25" customHeight="1">
      <c r="A13" s="375"/>
      <c r="C13" s="356" t="s">
        <v>271</v>
      </c>
      <c r="D13" s="371"/>
      <c r="E13" s="1395">
        <v>109.7</v>
      </c>
      <c r="F13" s="1395">
        <v>149.07038792899999</v>
      </c>
      <c r="G13" s="1395">
        <v>122.9</v>
      </c>
      <c r="H13" s="1382">
        <v>221.1</v>
      </c>
      <c r="I13" s="1392"/>
      <c r="J13" s="1397">
        <v>0.3</v>
      </c>
      <c r="K13" s="1397">
        <v>4.2347916359999997</v>
      </c>
      <c r="L13" s="1397">
        <v>0.2</v>
      </c>
      <c r="M13" s="1380">
        <v>34.095895577999997</v>
      </c>
      <c r="N13" s="1393"/>
      <c r="O13" s="1397">
        <v>78.7</v>
      </c>
      <c r="P13" s="1397">
        <v>103.71091755</v>
      </c>
      <c r="Q13" s="1397">
        <v>61</v>
      </c>
      <c r="R13" s="1380">
        <v>106.610795978</v>
      </c>
      <c r="S13" s="1393"/>
      <c r="T13" s="1397">
        <v>27.6</v>
      </c>
      <c r="U13" s="1397">
        <v>31.091580347000001</v>
      </c>
      <c r="V13" s="1397">
        <v>35.6</v>
      </c>
      <c r="W13" s="1380">
        <v>34.561665281000003</v>
      </c>
      <c r="X13" s="376"/>
    </row>
    <row r="14" spans="1:24" s="450" customFormat="1" ht="38.25" customHeight="1">
      <c r="A14" s="375"/>
      <c r="C14" s="356" t="s">
        <v>272</v>
      </c>
      <c r="D14" s="371"/>
      <c r="E14" s="1395">
        <v>88.4</v>
      </c>
      <c r="F14" s="1395">
        <v>56.553590403000001</v>
      </c>
      <c r="G14" s="1395">
        <v>55.8</v>
      </c>
      <c r="H14" s="1382">
        <v>45.8</v>
      </c>
      <c r="I14" s="1392"/>
      <c r="J14" s="1397">
        <v>0</v>
      </c>
      <c r="K14" s="1397">
        <v>1.571</v>
      </c>
      <c r="L14" s="1397">
        <v>0.4</v>
      </c>
      <c r="M14" s="1380">
        <v>0</v>
      </c>
      <c r="N14" s="1393"/>
      <c r="O14" s="1397">
        <v>72.400000000000006</v>
      </c>
      <c r="P14" s="1397">
        <v>45.670118273</v>
      </c>
      <c r="Q14" s="1397">
        <v>39.799999999999997</v>
      </c>
      <c r="R14" s="1380">
        <v>35.356160731000003</v>
      </c>
      <c r="S14" s="1393"/>
      <c r="T14" s="1397">
        <v>12.9</v>
      </c>
      <c r="U14" s="1397">
        <v>8.8415654139999997</v>
      </c>
      <c r="V14" s="1397">
        <v>11.7</v>
      </c>
      <c r="W14" s="1380">
        <v>8.4026478440000005</v>
      </c>
      <c r="X14" s="376"/>
    </row>
    <row r="15" spans="1:24" s="452" customFormat="1" ht="38.25" customHeight="1" thickBot="1">
      <c r="A15" s="377"/>
      <c r="C15" s="357" t="s">
        <v>273</v>
      </c>
      <c r="D15" s="372"/>
      <c r="E15" s="1389">
        <v>0.47418122234843246</v>
      </c>
      <c r="F15" s="1389">
        <v>0.51420022424125034</v>
      </c>
      <c r="G15" s="1389">
        <v>0.53350140552768999</v>
      </c>
      <c r="H15" s="1381">
        <v>0.58805163361510016</v>
      </c>
      <c r="I15" s="1388"/>
      <c r="J15" s="1389">
        <v>0.26777400567935361</v>
      </c>
      <c r="K15" s="1389">
        <v>0.24202805242496234</v>
      </c>
      <c r="L15" s="1389">
        <v>0.27623365380234199</v>
      </c>
      <c r="M15" s="1381">
        <v>0.40303624680620265</v>
      </c>
      <c r="N15" s="1388"/>
      <c r="O15" s="1389">
        <v>0.79033665315265</v>
      </c>
      <c r="P15" s="1389">
        <v>0.92740790948076868</v>
      </c>
      <c r="Q15" s="1389">
        <v>0.8822273452323478</v>
      </c>
      <c r="R15" s="1381">
        <v>0.93170583239088001</v>
      </c>
      <c r="S15" s="1388"/>
      <c r="T15" s="1389">
        <v>0.33576355811715819</v>
      </c>
      <c r="U15" s="1389">
        <v>0.32290748985268758</v>
      </c>
      <c r="V15" s="1389">
        <v>0.34045630037486924</v>
      </c>
      <c r="W15" s="1381">
        <v>0.34676624575143572</v>
      </c>
      <c r="X15" s="378"/>
    </row>
    <row r="16" spans="1:24" s="452" customFormat="1" ht="22.5" customHeight="1">
      <c r="A16" s="377"/>
      <c r="C16" s="351"/>
      <c r="D16" s="372"/>
      <c r="E16" s="559"/>
      <c r="F16" s="559"/>
      <c r="G16" s="559"/>
      <c r="H16" s="559"/>
      <c r="I16" s="661"/>
      <c r="J16" s="559"/>
      <c r="K16" s="559"/>
      <c r="L16" s="559"/>
      <c r="M16" s="559"/>
      <c r="N16" s="661"/>
      <c r="O16" s="559"/>
      <c r="P16" s="559"/>
      <c r="Q16" s="559"/>
      <c r="R16" s="559"/>
      <c r="S16" s="661"/>
      <c r="T16" s="559"/>
      <c r="U16" s="559"/>
      <c r="V16" s="559"/>
      <c r="W16" s="559"/>
      <c r="X16" s="378"/>
    </row>
    <row r="17" spans="1:31" ht="21" customHeight="1">
      <c r="A17" s="400"/>
      <c r="B17" s="388"/>
      <c r="C17" s="383" t="s">
        <v>274</v>
      </c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379"/>
      <c r="P17" s="379"/>
      <c r="Q17" s="379"/>
      <c r="R17" s="379"/>
      <c r="S17" s="560"/>
      <c r="T17" s="379"/>
      <c r="U17" s="379"/>
      <c r="V17" s="379"/>
      <c r="W17" s="379"/>
      <c r="X17" s="380"/>
    </row>
    <row r="18" spans="1:31" ht="21" customHeight="1">
      <c r="A18" s="400"/>
      <c r="B18" s="388"/>
      <c r="C18" s="383" t="s">
        <v>275</v>
      </c>
      <c r="D18" s="662"/>
      <c r="E18" s="410"/>
      <c r="F18" s="410"/>
      <c r="G18" s="410"/>
      <c r="H18" s="410"/>
      <c r="I18" s="410"/>
      <c r="J18" s="368"/>
      <c r="K18" s="368"/>
      <c r="L18" s="368"/>
      <c r="M18" s="368"/>
      <c r="N18" s="368"/>
      <c r="O18" s="368"/>
      <c r="P18" s="368"/>
      <c r="Q18" s="368"/>
      <c r="R18" s="368"/>
      <c r="S18" s="410"/>
      <c r="T18" s="368"/>
      <c r="U18" s="368"/>
      <c r="V18" s="368"/>
      <c r="W18" s="368"/>
      <c r="X18" s="410"/>
    </row>
    <row r="19" spans="1:31">
      <c r="A19" s="400"/>
      <c r="B19" s="388"/>
      <c r="C19" s="662"/>
      <c r="D19" s="662"/>
      <c r="E19" s="410"/>
      <c r="F19" s="410"/>
      <c r="G19" s="410"/>
      <c r="H19" s="410"/>
      <c r="I19" s="410"/>
      <c r="J19" s="368"/>
      <c r="K19" s="368"/>
      <c r="L19" s="368"/>
      <c r="M19" s="368"/>
      <c r="N19" s="368"/>
      <c r="O19" s="368"/>
      <c r="P19" s="368"/>
      <c r="Q19" s="368"/>
      <c r="R19" s="368"/>
      <c r="S19" s="410"/>
      <c r="T19" s="368"/>
      <c r="U19" s="368"/>
      <c r="V19" s="368"/>
      <c r="W19" s="368"/>
      <c r="X19" s="410"/>
    </row>
    <row r="20" spans="1:31" s="450" customFormat="1" ht="17.25" customHeight="1">
      <c r="A20" s="481"/>
      <c r="B20" s="481"/>
      <c r="C20" s="663"/>
      <c r="D20" s="663"/>
      <c r="E20" s="410"/>
      <c r="F20" s="410"/>
      <c r="G20" s="410"/>
      <c r="H20" s="410"/>
      <c r="I20" s="410"/>
      <c r="J20" s="368"/>
      <c r="K20" s="368"/>
      <c r="L20" s="368"/>
      <c r="M20" s="368"/>
      <c r="N20" s="368"/>
      <c r="O20" s="368"/>
      <c r="P20" s="368"/>
      <c r="Q20" s="368"/>
      <c r="R20" s="368"/>
      <c r="S20" s="410"/>
      <c r="T20" s="368"/>
      <c r="U20" s="368"/>
      <c r="V20" s="368"/>
      <c r="W20" s="368"/>
      <c r="X20" s="410"/>
      <c r="Y20" s="361"/>
      <c r="Z20" s="361"/>
      <c r="AA20" s="381"/>
      <c r="AB20" s="381"/>
      <c r="AC20" s="361"/>
      <c r="AD20" s="361"/>
      <c r="AE20" s="381"/>
    </row>
    <row r="21" spans="1:31" s="450" customFormat="1" ht="16.5" customHeight="1">
      <c r="A21" s="481"/>
      <c r="B21" s="481"/>
      <c r="C21" s="1652"/>
      <c r="D21" s="1652"/>
      <c r="E21" s="1652"/>
      <c r="F21" s="1652"/>
      <c r="G21" s="1652"/>
      <c r="H21" s="1652"/>
      <c r="I21" s="1652"/>
      <c r="J21" s="1652"/>
      <c r="K21" s="1652"/>
      <c r="L21" s="1652"/>
      <c r="M21" s="1652"/>
      <c r="N21" s="1652"/>
      <c r="O21" s="1652"/>
      <c r="P21" s="1652"/>
      <c r="Q21" s="1652"/>
      <c r="R21" s="1652"/>
      <c r="S21" s="1652"/>
      <c r="T21" s="1652"/>
      <c r="U21" s="1652"/>
      <c r="V21" s="1652"/>
      <c r="W21" s="1652"/>
      <c r="X21" s="1652"/>
      <c r="Y21" s="364"/>
      <c r="Z21" s="364"/>
      <c r="AA21" s="364"/>
      <c r="AB21" s="364"/>
      <c r="AC21" s="364"/>
      <c r="AD21" s="364"/>
    </row>
    <row r="22" spans="1:31" ht="25.5" customHeight="1">
      <c r="A22" s="345"/>
      <c r="B22" s="345"/>
      <c r="C22" s="1653"/>
      <c r="D22" s="1653"/>
      <c r="E22" s="1653"/>
      <c r="F22" s="1653"/>
      <c r="G22" s="1653"/>
      <c r="H22" s="1653"/>
      <c r="I22" s="664"/>
      <c r="J22" s="664"/>
      <c r="K22" s="664"/>
      <c r="L22" s="664"/>
      <c r="M22" s="664"/>
      <c r="N22" s="664"/>
      <c r="O22" s="664"/>
      <c r="P22" s="664"/>
      <c r="Q22" s="664"/>
      <c r="R22" s="664"/>
      <c r="S22" s="664"/>
      <c r="T22" s="664"/>
      <c r="U22" s="664"/>
      <c r="V22" s="664"/>
      <c r="W22" s="664"/>
      <c r="X22" s="664"/>
    </row>
    <row r="23" spans="1:31">
      <c r="A23" s="345"/>
      <c r="B23" s="345"/>
      <c r="C23" s="665"/>
      <c r="D23" s="665"/>
      <c r="E23" s="666"/>
      <c r="F23" s="666"/>
      <c r="G23" s="666"/>
      <c r="H23" s="666"/>
      <c r="I23" s="666"/>
      <c r="J23" s="666"/>
      <c r="K23" s="666"/>
      <c r="L23" s="666"/>
      <c r="M23" s="666"/>
      <c r="N23" s="666"/>
      <c r="O23" s="666"/>
      <c r="P23" s="666"/>
      <c r="Q23" s="666"/>
      <c r="R23" s="666"/>
      <c r="S23" s="666"/>
      <c r="T23" s="666"/>
      <c r="U23" s="666"/>
      <c r="V23" s="666"/>
      <c r="W23" s="666"/>
      <c r="X23" s="666"/>
    </row>
    <row r="24" spans="1:31">
      <c r="A24" s="345"/>
      <c r="B24" s="345"/>
      <c r="C24" s="667"/>
      <c r="D24" s="667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358"/>
      <c r="P24" s="358"/>
      <c r="Q24" s="358"/>
      <c r="R24" s="358"/>
      <c r="S24" s="668"/>
      <c r="T24" s="358"/>
      <c r="U24" s="358"/>
      <c r="V24" s="358"/>
      <c r="W24" s="358"/>
      <c r="X24" s="668"/>
    </row>
    <row r="25" spans="1:31">
      <c r="A25" s="345"/>
      <c r="B25" s="345"/>
      <c r="C25" s="667"/>
      <c r="D25" s="667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358"/>
      <c r="P25" s="358"/>
      <c r="Q25" s="358"/>
      <c r="R25" s="358"/>
      <c r="S25" s="668"/>
      <c r="T25" s="358"/>
      <c r="U25" s="358"/>
      <c r="V25" s="358"/>
      <c r="W25" s="358"/>
      <c r="X25" s="668"/>
    </row>
    <row r="26" spans="1:31">
      <c r="A26" s="345"/>
      <c r="B26" s="345"/>
      <c r="C26" s="622"/>
      <c r="D26" s="622"/>
      <c r="E26" s="404"/>
      <c r="F26" s="404"/>
      <c r="G26" s="404"/>
      <c r="H26" s="404"/>
      <c r="I26" s="404"/>
      <c r="J26" s="369"/>
      <c r="K26" s="369"/>
      <c r="L26" s="369"/>
      <c r="M26" s="369"/>
      <c r="N26" s="369"/>
      <c r="O26" s="369"/>
      <c r="P26" s="369"/>
      <c r="Q26" s="369"/>
      <c r="R26" s="369"/>
      <c r="S26" s="404"/>
      <c r="T26" s="369"/>
      <c r="U26" s="369"/>
      <c r="V26" s="369"/>
      <c r="W26" s="369"/>
      <c r="X26" s="404"/>
    </row>
    <row r="27" spans="1:31">
      <c r="A27" s="345"/>
      <c r="B27" s="345"/>
      <c r="C27" s="622"/>
      <c r="D27" s="622"/>
      <c r="E27" s="404"/>
      <c r="F27" s="404"/>
      <c r="G27" s="404"/>
      <c r="H27" s="404"/>
      <c r="I27" s="404"/>
      <c r="J27" s="369"/>
      <c r="K27" s="369"/>
      <c r="L27" s="369"/>
      <c r="M27" s="369"/>
      <c r="N27" s="369"/>
      <c r="O27" s="369"/>
      <c r="P27" s="369"/>
      <c r="Q27" s="369"/>
      <c r="R27" s="369"/>
      <c r="S27" s="404"/>
      <c r="T27" s="369"/>
      <c r="U27" s="369"/>
      <c r="V27" s="369"/>
      <c r="W27" s="369"/>
      <c r="X27" s="404"/>
    </row>
    <row r="28" spans="1:31">
      <c r="A28" s="345"/>
      <c r="B28" s="345"/>
      <c r="C28" s="622"/>
      <c r="D28" s="622"/>
      <c r="E28" s="404"/>
      <c r="F28" s="404"/>
      <c r="G28" s="404"/>
      <c r="H28" s="404"/>
      <c r="I28" s="404"/>
      <c r="J28" s="369"/>
      <c r="K28" s="369"/>
      <c r="L28" s="369"/>
      <c r="M28" s="369"/>
      <c r="N28" s="369"/>
      <c r="O28" s="369"/>
      <c r="P28" s="369"/>
      <c r="Q28" s="369"/>
      <c r="R28" s="369"/>
      <c r="S28" s="404"/>
      <c r="T28" s="369"/>
      <c r="U28" s="369"/>
      <c r="V28" s="369"/>
      <c r="W28" s="369"/>
      <c r="X28" s="404"/>
    </row>
    <row r="29" spans="1:31">
      <c r="A29" s="345"/>
      <c r="B29" s="345"/>
      <c r="C29" s="622"/>
      <c r="D29" s="622"/>
      <c r="E29" s="404"/>
      <c r="F29" s="404"/>
      <c r="G29" s="404"/>
      <c r="H29" s="404"/>
      <c r="I29" s="404"/>
      <c r="J29" s="369"/>
      <c r="K29" s="369"/>
      <c r="L29" s="369"/>
      <c r="M29" s="369"/>
      <c r="N29" s="369"/>
      <c r="O29" s="369"/>
      <c r="P29" s="369"/>
      <c r="Q29" s="369"/>
      <c r="R29" s="369"/>
      <c r="S29" s="404"/>
      <c r="T29" s="369"/>
      <c r="U29" s="369"/>
      <c r="V29" s="369"/>
      <c r="W29" s="369"/>
      <c r="X29" s="404"/>
    </row>
    <row r="30" spans="1:31">
      <c r="A30" s="345"/>
      <c r="B30" s="345"/>
      <c r="C30" s="622"/>
      <c r="D30" s="622"/>
      <c r="E30" s="404"/>
      <c r="F30" s="404"/>
      <c r="G30" s="404"/>
      <c r="H30" s="404"/>
      <c r="I30" s="404"/>
      <c r="J30" s="369"/>
      <c r="K30" s="369"/>
      <c r="L30" s="369"/>
      <c r="M30" s="369"/>
      <c r="N30" s="369"/>
      <c r="O30" s="369"/>
      <c r="P30" s="369"/>
      <c r="Q30" s="369"/>
      <c r="R30" s="369"/>
      <c r="S30" s="404"/>
      <c r="T30" s="369"/>
      <c r="U30" s="369"/>
      <c r="V30" s="369"/>
      <c r="W30" s="369"/>
      <c r="X30" s="404"/>
    </row>
    <row r="31" spans="1:31">
      <c r="A31" s="345"/>
      <c r="B31" s="345"/>
      <c r="C31" s="669"/>
      <c r="D31" s="66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70"/>
      <c r="P31" s="370"/>
      <c r="Q31" s="370"/>
      <c r="R31" s="370"/>
      <c r="S31" s="359"/>
      <c r="T31" s="370"/>
      <c r="U31" s="370"/>
      <c r="V31" s="370"/>
      <c r="W31" s="370"/>
      <c r="X31" s="359"/>
    </row>
    <row r="32" spans="1:31">
      <c r="A32" s="345"/>
      <c r="B32" s="345"/>
      <c r="C32" s="622"/>
      <c r="D32" s="622"/>
      <c r="E32" s="404"/>
      <c r="F32" s="404"/>
      <c r="G32" s="404"/>
      <c r="H32" s="404"/>
      <c r="I32" s="404"/>
      <c r="J32" s="404"/>
      <c r="K32" s="404"/>
      <c r="L32" s="404"/>
      <c r="M32" s="404"/>
      <c r="N32" s="369"/>
      <c r="O32" s="369"/>
      <c r="P32" s="369"/>
      <c r="Q32" s="369"/>
      <c r="R32" s="369"/>
      <c r="S32" s="404"/>
      <c r="T32" s="369"/>
      <c r="U32" s="369"/>
      <c r="V32" s="369"/>
      <c r="W32" s="369"/>
      <c r="X32" s="404"/>
    </row>
    <row r="33" spans="1:24">
      <c r="A33" s="345"/>
      <c r="B33" s="345"/>
      <c r="C33" s="622"/>
      <c r="D33" s="622"/>
      <c r="E33" s="404"/>
      <c r="F33" s="404"/>
      <c r="G33" s="404"/>
      <c r="H33" s="404"/>
      <c r="I33" s="404"/>
      <c r="J33" s="404"/>
      <c r="K33" s="404"/>
      <c r="L33" s="404"/>
      <c r="M33" s="404"/>
      <c r="N33" s="369"/>
      <c r="O33" s="369"/>
      <c r="P33" s="369"/>
      <c r="Q33" s="369"/>
      <c r="R33" s="369"/>
      <c r="S33" s="404"/>
      <c r="T33" s="369"/>
      <c r="U33" s="369"/>
      <c r="V33" s="369"/>
      <c r="W33" s="369"/>
      <c r="X33" s="404"/>
    </row>
    <row r="34" spans="1:24">
      <c r="A34" s="345"/>
      <c r="B34" s="345"/>
      <c r="C34" s="622"/>
      <c r="D34" s="622"/>
      <c r="E34" s="360"/>
      <c r="F34" s="360"/>
      <c r="G34" s="360"/>
      <c r="H34" s="360"/>
      <c r="I34" s="360"/>
      <c r="J34" s="346"/>
      <c r="K34" s="346"/>
      <c r="L34" s="346"/>
      <c r="M34" s="346"/>
      <c r="N34" s="346"/>
      <c r="O34" s="346"/>
      <c r="P34" s="346"/>
      <c r="Q34" s="346"/>
      <c r="R34" s="346"/>
      <c r="S34" s="360"/>
      <c r="T34" s="346"/>
      <c r="U34" s="346"/>
      <c r="V34" s="346"/>
      <c r="W34" s="346"/>
      <c r="X34" s="360"/>
    </row>
    <row r="35" spans="1:24">
      <c r="A35" s="345"/>
      <c r="B35" s="345"/>
      <c r="C35" s="669"/>
      <c r="D35" s="669"/>
      <c r="E35" s="360"/>
      <c r="F35" s="360"/>
      <c r="G35" s="360"/>
      <c r="H35" s="360"/>
      <c r="I35" s="360"/>
      <c r="J35" s="346"/>
      <c r="K35" s="346"/>
      <c r="L35" s="346"/>
      <c r="M35" s="346"/>
      <c r="N35" s="346"/>
      <c r="O35" s="346"/>
      <c r="P35" s="346"/>
      <c r="Q35" s="346"/>
      <c r="R35" s="346"/>
      <c r="S35" s="360"/>
      <c r="T35" s="346"/>
      <c r="U35" s="346"/>
      <c r="V35" s="346"/>
      <c r="W35" s="346"/>
      <c r="X35" s="360"/>
    </row>
    <row r="36" spans="1:24">
      <c r="A36" s="345"/>
      <c r="B36" s="345"/>
      <c r="C36" s="622"/>
      <c r="D36" s="622"/>
      <c r="E36" s="360"/>
      <c r="F36" s="360"/>
      <c r="G36" s="360"/>
      <c r="H36" s="360"/>
      <c r="I36" s="360"/>
      <c r="J36" s="369"/>
      <c r="K36" s="369"/>
      <c r="L36" s="369"/>
      <c r="M36" s="369"/>
      <c r="N36" s="369"/>
      <c r="O36" s="369"/>
      <c r="P36" s="369"/>
      <c r="Q36" s="369"/>
      <c r="R36" s="369"/>
      <c r="S36" s="360"/>
      <c r="T36" s="369"/>
      <c r="U36" s="369"/>
      <c r="V36" s="369"/>
      <c r="W36" s="369"/>
      <c r="X36" s="360"/>
    </row>
    <row r="37" spans="1:24">
      <c r="A37" s="345"/>
      <c r="B37" s="345"/>
      <c r="C37" s="622"/>
      <c r="D37" s="622"/>
      <c r="E37" s="360"/>
      <c r="F37" s="360"/>
      <c r="G37" s="360"/>
      <c r="H37" s="360"/>
      <c r="I37" s="360"/>
      <c r="J37" s="369"/>
      <c r="K37" s="369"/>
      <c r="L37" s="369"/>
      <c r="M37" s="369"/>
      <c r="N37" s="369"/>
      <c r="O37" s="369"/>
      <c r="P37" s="369"/>
      <c r="Q37" s="369"/>
      <c r="R37" s="369"/>
      <c r="S37" s="360"/>
      <c r="T37" s="369"/>
      <c r="U37" s="369"/>
      <c r="V37" s="369"/>
      <c r="W37" s="369"/>
      <c r="X37" s="360"/>
    </row>
    <row r="38" spans="1:24">
      <c r="A38" s="345"/>
      <c r="B38" s="345"/>
      <c r="C38" s="622"/>
      <c r="D38" s="622"/>
      <c r="E38" s="360"/>
      <c r="F38" s="360"/>
      <c r="G38" s="360"/>
      <c r="H38" s="360"/>
      <c r="I38" s="360"/>
      <c r="J38" s="369"/>
      <c r="K38" s="369"/>
      <c r="L38" s="369"/>
      <c r="M38" s="369"/>
      <c r="N38" s="369"/>
      <c r="O38" s="369"/>
      <c r="P38" s="369"/>
      <c r="Q38" s="369"/>
      <c r="R38" s="369"/>
      <c r="S38" s="360"/>
      <c r="T38" s="369"/>
      <c r="U38" s="369"/>
      <c r="V38" s="369"/>
      <c r="W38" s="369"/>
      <c r="X38" s="360"/>
    </row>
    <row r="39" spans="1:24">
      <c r="A39" s="345"/>
      <c r="B39" s="345"/>
      <c r="C39" s="347"/>
      <c r="D39" s="347"/>
      <c r="E39" s="361"/>
      <c r="F39" s="361"/>
      <c r="G39" s="361"/>
      <c r="H39" s="361"/>
      <c r="I39" s="361"/>
      <c r="J39" s="347"/>
      <c r="K39" s="347"/>
      <c r="L39" s="347"/>
      <c r="M39" s="347"/>
      <c r="N39" s="347"/>
      <c r="O39" s="347"/>
      <c r="P39" s="347"/>
      <c r="Q39" s="347"/>
      <c r="R39" s="347"/>
      <c r="S39" s="361"/>
      <c r="T39" s="347"/>
      <c r="U39" s="347"/>
      <c r="V39" s="347"/>
      <c r="W39" s="347"/>
      <c r="X39" s="361"/>
    </row>
    <row r="40" spans="1:24">
      <c r="A40" s="342"/>
      <c r="B40" s="342"/>
      <c r="C40" s="664"/>
      <c r="D40" s="664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</row>
    <row r="41" spans="1:24">
      <c r="A41" s="342"/>
      <c r="B41" s="342"/>
      <c r="C41" s="664"/>
      <c r="D41" s="664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</row>
    <row r="42" spans="1:24">
      <c r="A42" s="342"/>
      <c r="B42" s="342"/>
      <c r="C42" s="664"/>
      <c r="D42" s="664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</row>
    <row r="43" spans="1:24">
      <c r="A43" s="342"/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</row>
    <row r="44" spans="1:24" ht="19.5">
      <c r="A44" s="342"/>
      <c r="B44" s="342"/>
      <c r="C44" s="1654"/>
      <c r="D44" s="1654"/>
      <c r="E44" s="1654"/>
      <c r="F44" s="1654"/>
      <c r="G44" s="1654"/>
      <c r="H44" s="1654"/>
      <c r="I44" s="1636"/>
      <c r="J44" s="1636"/>
      <c r="K44" s="1636"/>
      <c r="L44" s="1636"/>
      <c r="M44" s="1636"/>
      <c r="N44" s="1636"/>
      <c r="O44" s="1636"/>
      <c r="P44" s="1636"/>
      <c r="Q44" s="1636"/>
      <c r="R44" s="1636"/>
      <c r="S44" s="1636"/>
      <c r="T44" s="1636"/>
      <c r="U44" s="1636"/>
      <c r="V44" s="1636"/>
      <c r="W44" s="1636"/>
      <c r="X44" s="1636"/>
    </row>
    <row r="45" spans="1:24">
      <c r="A45" s="342"/>
      <c r="B45" s="342"/>
      <c r="C45" s="342"/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</row>
    <row r="46" spans="1:24">
      <c r="A46" s="342"/>
      <c r="B46" s="342"/>
      <c r="C46" s="342"/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</row>
    <row r="47" spans="1:24" ht="18">
      <c r="A47" s="345"/>
      <c r="B47" s="345"/>
      <c r="C47" s="348"/>
      <c r="D47" s="348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2"/>
      <c r="S47" s="362"/>
      <c r="T47" s="362"/>
      <c r="U47" s="362"/>
      <c r="V47" s="362"/>
      <c r="W47" s="362"/>
      <c r="X47" s="362"/>
    </row>
    <row r="48" spans="1:24">
      <c r="A48" s="345"/>
      <c r="B48" s="345"/>
      <c r="C48" s="670"/>
      <c r="D48" s="670"/>
      <c r="E48" s="363"/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</row>
    <row r="49" spans="1:24">
      <c r="A49" s="345"/>
      <c r="B49" s="345"/>
      <c r="C49" s="349"/>
      <c r="D49" s="349"/>
      <c r="E49" s="349"/>
      <c r="F49" s="349"/>
      <c r="G49" s="349"/>
      <c r="H49" s="349"/>
      <c r="I49" s="666"/>
      <c r="J49" s="666"/>
      <c r="K49" s="666"/>
      <c r="L49" s="666"/>
      <c r="M49" s="666"/>
      <c r="N49" s="666"/>
      <c r="O49" s="666"/>
      <c r="P49" s="666"/>
      <c r="Q49" s="666"/>
      <c r="R49" s="666"/>
      <c r="S49" s="666"/>
      <c r="T49" s="666"/>
      <c r="U49" s="666"/>
      <c r="V49" s="666"/>
      <c r="W49" s="666"/>
      <c r="X49" s="666"/>
    </row>
    <row r="50" spans="1:24">
      <c r="A50" s="345"/>
      <c r="B50" s="345"/>
      <c r="C50" s="667"/>
      <c r="D50" s="667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358"/>
      <c r="P50" s="358"/>
      <c r="Q50" s="358"/>
      <c r="R50" s="358"/>
      <c r="S50" s="668"/>
      <c r="T50" s="358"/>
      <c r="U50" s="358"/>
      <c r="V50" s="358"/>
      <c r="W50" s="358"/>
      <c r="X50" s="668"/>
    </row>
    <row r="51" spans="1:24">
      <c r="A51" s="345"/>
      <c r="B51" s="345"/>
      <c r="C51" s="622"/>
      <c r="D51" s="622"/>
      <c r="E51" s="404"/>
      <c r="F51" s="404"/>
      <c r="G51" s="404"/>
      <c r="H51" s="404"/>
      <c r="I51" s="404"/>
      <c r="J51" s="634"/>
      <c r="K51" s="634"/>
      <c r="L51" s="634"/>
      <c r="M51" s="634"/>
      <c r="N51" s="634"/>
      <c r="O51" s="369"/>
      <c r="P51" s="369"/>
      <c r="Q51" s="369"/>
      <c r="R51" s="369"/>
      <c r="S51" s="404"/>
      <c r="T51" s="369"/>
      <c r="U51" s="369"/>
      <c r="V51" s="369"/>
      <c r="W51" s="369"/>
      <c r="X51" s="404"/>
    </row>
    <row r="52" spans="1:24">
      <c r="A52" s="345"/>
      <c r="B52" s="345"/>
      <c r="C52" s="622"/>
      <c r="D52" s="622"/>
      <c r="E52" s="404"/>
      <c r="F52" s="404"/>
      <c r="G52" s="404"/>
      <c r="H52" s="404"/>
      <c r="I52" s="404"/>
      <c r="J52" s="634"/>
      <c r="K52" s="634"/>
      <c r="L52" s="634"/>
      <c r="M52" s="634"/>
      <c r="N52" s="634"/>
      <c r="O52" s="369"/>
      <c r="P52" s="369"/>
      <c r="Q52" s="369"/>
      <c r="R52" s="369"/>
      <c r="S52" s="404"/>
      <c r="T52" s="369"/>
      <c r="U52" s="369"/>
      <c r="V52" s="369"/>
      <c r="W52" s="369"/>
      <c r="X52" s="404"/>
    </row>
    <row r="53" spans="1:24">
      <c r="A53" s="345"/>
      <c r="B53" s="345"/>
      <c r="C53" s="622"/>
      <c r="D53" s="622"/>
      <c r="E53" s="404"/>
      <c r="F53" s="404"/>
      <c r="G53" s="404"/>
      <c r="H53" s="404"/>
      <c r="I53" s="404"/>
      <c r="J53" s="634"/>
      <c r="K53" s="634"/>
      <c r="L53" s="634"/>
      <c r="M53" s="634"/>
      <c r="N53" s="634"/>
      <c r="O53" s="369"/>
      <c r="P53" s="369"/>
      <c r="Q53" s="369"/>
      <c r="R53" s="369"/>
      <c r="S53" s="404"/>
      <c r="T53" s="369"/>
      <c r="U53" s="369"/>
      <c r="V53" s="369"/>
      <c r="W53" s="369"/>
      <c r="X53" s="404"/>
    </row>
    <row r="54" spans="1:24">
      <c r="A54" s="345"/>
      <c r="B54" s="345"/>
      <c r="C54" s="622"/>
      <c r="D54" s="622"/>
      <c r="E54" s="404"/>
      <c r="F54" s="404"/>
      <c r="G54" s="404"/>
      <c r="H54" s="404"/>
      <c r="I54" s="404"/>
      <c r="J54" s="634"/>
      <c r="K54" s="634"/>
      <c r="L54" s="634"/>
      <c r="M54" s="634"/>
      <c r="N54" s="634"/>
      <c r="O54" s="369"/>
      <c r="P54" s="369"/>
      <c r="Q54" s="369"/>
      <c r="R54" s="369"/>
      <c r="S54" s="404"/>
      <c r="T54" s="369"/>
      <c r="U54" s="369"/>
      <c r="V54" s="369"/>
      <c r="W54" s="369"/>
      <c r="X54" s="404"/>
    </row>
    <row r="55" spans="1:24">
      <c r="A55" s="345"/>
      <c r="B55" s="345"/>
      <c r="C55" s="622"/>
      <c r="D55" s="622"/>
      <c r="E55" s="404"/>
      <c r="F55" s="404"/>
      <c r="G55" s="404"/>
      <c r="H55" s="404"/>
      <c r="I55" s="404"/>
      <c r="J55" s="634"/>
      <c r="K55" s="634"/>
      <c r="L55" s="634"/>
      <c r="M55" s="634"/>
      <c r="N55" s="634"/>
      <c r="O55" s="369"/>
      <c r="P55" s="369"/>
      <c r="Q55" s="369"/>
      <c r="R55" s="369"/>
      <c r="S55" s="404"/>
      <c r="T55" s="369"/>
      <c r="U55" s="369"/>
      <c r="V55" s="369"/>
      <c r="W55" s="369"/>
      <c r="X55" s="404"/>
    </row>
    <row r="56" spans="1:24">
      <c r="A56" s="345"/>
      <c r="B56" s="345"/>
      <c r="C56" s="669"/>
      <c r="D56" s="669"/>
      <c r="E56" s="359"/>
      <c r="F56" s="359"/>
      <c r="G56" s="359"/>
      <c r="H56" s="359"/>
      <c r="I56" s="359"/>
      <c r="J56" s="671"/>
      <c r="K56" s="671"/>
      <c r="L56" s="671"/>
      <c r="M56" s="671"/>
      <c r="N56" s="671"/>
      <c r="O56" s="370"/>
      <c r="P56" s="370"/>
      <c r="Q56" s="370"/>
      <c r="R56" s="370"/>
      <c r="S56" s="359"/>
      <c r="T56" s="370"/>
      <c r="U56" s="370"/>
      <c r="V56" s="370"/>
      <c r="W56" s="370"/>
      <c r="X56" s="359"/>
    </row>
    <row r="57" spans="1:24">
      <c r="A57" s="345"/>
      <c r="B57" s="345"/>
      <c r="C57" s="622"/>
      <c r="D57" s="622"/>
      <c r="E57" s="404"/>
      <c r="F57" s="404"/>
      <c r="G57" s="404"/>
      <c r="H57" s="404"/>
      <c r="I57" s="404"/>
      <c r="J57" s="634"/>
      <c r="K57" s="634"/>
      <c r="L57" s="634"/>
      <c r="M57" s="634"/>
      <c r="N57" s="369"/>
      <c r="O57" s="369"/>
      <c r="P57" s="369"/>
      <c r="Q57" s="369"/>
      <c r="R57" s="369"/>
      <c r="S57" s="404"/>
      <c r="T57" s="369"/>
      <c r="U57" s="369"/>
      <c r="V57" s="369"/>
      <c r="W57" s="369"/>
      <c r="X57" s="404"/>
    </row>
    <row r="58" spans="1:24">
      <c r="A58" s="345"/>
      <c r="B58" s="345"/>
      <c r="C58" s="622"/>
      <c r="D58" s="622"/>
      <c r="E58" s="404"/>
      <c r="F58" s="404"/>
      <c r="G58" s="404"/>
      <c r="H58" s="404"/>
      <c r="I58" s="404"/>
      <c r="J58" s="634"/>
      <c r="K58" s="634"/>
      <c r="L58" s="634"/>
      <c r="M58" s="634"/>
      <c r="N58" s="369"/>
      <c r="O58" s="369"/>
      <c r="P58" s="369"/>
      <c r="Q58" s="369"/>
      <c r="R58" s="369"/>
      <c r="S58" s="404"/>
      <c r="T58" s="369"/>
      <c r="U58" s="369"/>
      <c r="V58" s="369"/>
      <c r="W58" s="369"/>
      <c r="X58" s="404"/>
    </row>
    <row r="59" spans="1:24">
      <c r="A59" s="345"/>
      <c r="B59" s="345"/>
      <c r="C59" s="622"/>
      <c r="D59" s="622"/>
      <c r="E59" s="360"/>
      <c r="F59" s="360"/>
      <c r="G59" s="360"/>
      <c r="H59" s="360"/>
      <c r="I59" s="360"/>
      <c r="J59" s="346"/>
      <c r="K59" s="346"/>
      <c r="L59" s="346"/>
      <c r="M59" s="346"/>
      <c r="N59" s="346"/>
      <c r="O59" s="346"/>
      <c r="P59" s="346"/>
      <c r="Q59" s="346"/>
      <c r="R59" s="346"/>
      <c r="S59" s="360"/>
      <c r="T59" s="346"/>
      <c r="U59" s="346"/>
      <c r="V59" s="346"/>
      <c r="W59" s="346"/>
      <c r="X59" s="360"/>
    </row>
    <row r="60" spans="1:24">
      <c r="A60" s="345"/>
      <c r="B60" s="345"/>
      <c r="C60" s="669"/>
      <c r="D60" s="669"/>
      <c r="E60" s="360"/>
      <c r="F60" s="360"/>
      <c r="G60" s="360"/>
      <c r="H60" s="360"/>
      <c r="I60" s="360"/>
      <c r="J60" s="346"/>
      <c r="K60" s="346"/>
      <c r="L60" s="346"/>
      <c r="M60" s="346"/>
      <c r="N60" s="346"/>
      <c r="O60" s="346"/>
      <c r="P60" s="346"/>
      <c r="Q60" s="346"/>
      <c r="R60" s="346"/>
      <c r="S60" s="360"/>
      <c r="T60" s="346"/>
      <c r="U60" s="346"/>
      <c r="V60" s="346"/>
      <c r="W60" s="346"/>
      <c r="X60" s="360"/>
    </row>
    <row r="61" spans="1:24">
      <c r="A61" s="345"/>
      <c r="B61" s="345"/>
      <c r="C61" s="622"/>
      <c r="D61" s="622"/>
      <c r="E61" s="360"/>
      <c r="F61" s="360"/>
      <c r="G61" s="360"/>
      <c r="H61" s="360"/>
      <c r="I61" s="360"/>
      <c r="J61" s="369"/>
      <c r="K61" s="369"/>
      <c r="L61" s="369"/>
      <c r="M61" s="369"/>
      <c r="N61" s="369"/>
      <c r="O61" s="369"/>
      <c r="P61" s="369"/>
      <c r="Q61" s="369"/>
      <c r="R61" s="369"/>
      <c r="S61" s="360"/>
      <c r="T61" s="369"/>
      <c r="U61" s="369"/>
      <c r="V61" s="369"/>
      <c r="W61" s="369"/>
      <c r="X61" s="360"/>
    </row>
    <row r="62" spans="1:24">
      <c r="A62" s="345"/>
      <c r="B62" s="345"/>
      <c r="C62" s="622"/>
      <c r="D62" s="622"/>
      <c r="E62" s="360"/>
      <c r="F62" s="360"/>
      <c r="G62" s="360"/>
      <c r="H62" s="360"/>
      <c r="I62" s="360"/>
      <c r="J62" s="369"/>
      <c r="K62" s="369"/>
      <c r="L62" s="369"/>
      <c r="M62" s="369"/>
      <c r="N62" s="369"/>
      <c r="O62" s="369"/>
      <c r="P62" s="369"/>
      <c r="Q62" s="369"/>
      <c r="R62" s="369"/>
      <c r="S62" s="360"/>
      <c r="T62" s="369"/>
      <c r="U62" s="369"/>
      <c r="V62" s="369"/>
      <c r="W62" s="369"/>
      <c r="X62" s="360"/>
    </row>
    <row r="63" spans="1:24">
      <c r="A63" s="345"/>
      <c r="B63" s="345"/>
      <c r="C63" s="622"/>
      <c r="D63" s="622"/>
      <c r="E63" s="360"/>
      <c r="F63" s="360"/>
      <c r="G63" s="360"/>
      <c r="H63" s="360"/>
      <c r="I63" s="360"/>
      <c r="J63" s="369"/>
      <c r="K63" s="369"/>
      <c r="L63" s="369"/>
      <c r="M63" s="369"/>
      <c r="N63" s="369"/>
      <c r="O63" s="369"/>
      <c r="P63" s="369"/>
      <c r="Q63" s="369"/>
      <c r="R63" s="369"/>
      <c r="S63" s="360"/>
      <c r="T63" s="369"/>
      <c r="U63" s="369"/>
      <c r="V63" s="369"/>
      <c r="W63" s="369"/>
      <c r="X63" s="360"/>
    </row>
    <row r="64" spans="1:24">
      <c r="A64" s="345"/>
      <c r="B64" s="345"/>
      <c r="C64" s="622"/>
      <c r="D64" s="622"/>
      <c r="E64" s="360"/>
      <c r="F64" s="360"/>
      <c r="G64" s="360"/>
      <c r="H64" s="360"/>
      <c r="I64" s="360"/>
      <c r="J64" s="369"/>
      <c r="K64" s="369"/>
      <c r="L64" s="369"/>
      <c r="M64" s="369"/>
      <c r="N64" s="369"/>
      <c r="O64" s="369"/>
      <c r="P64" s="369"/>
      <c r="Q64" s="369"/>
      <c r="R64" s="369"/>
      <c r="S64" s="360"/>
      <c r="T64" s="369"/>
      <c r="U64" s="369"/>
      <c r="V64" s="369"/>
      <c r="W64" s="369"/>
      <c r="X64" s="360"/>
    </row>
    <row r="65" spans="1:24">
      <c r="A65" s="342"/>
      <c r="B65" s="342"/>
      <c r="C65" s="622"/>
      <c r="D65" s="622"/>
      <c r="E65" s="360"/>
      <c r="F65" s="360"/>
      <c r="G65" s="360"/>
      <c r="H65" s="360"/>
      <c r="I65" s="360"/>
      <c r="J65" s="369"/>
      <c r="K65" s="369"/>
      <c r="L65" s="369"/>
      <c r="M65" s="369"/>
      <c r="N65" s="369"/>
      <c r="O65" s="369"/>
      <c r="P65" s="369"/>
      <c r="Q65" s="369"/>
      <c r="R65" s="369"/>
      <c r="S65" s="360"/>
      <c r="T65" s="369"/>
      <c r="U65" s="369"/>
      <c r="V65" s="369"/>
      <c r="W65" s="369"/>
      <c r="X65" s="360"/>
    </row>
    <row r="66" spans="1:24">
      <c r="A66" s="345"/>
      <c r="B66" s="345"/>
      <c r="C66" s="347"/>
      <c r="D66" s="347"/>
      <c r="E66" s="361"/>
      <c r="F66" s="361"/>
      <c r="G66" s="361"/>
      <c r="H66" s="361"/>
      <c r="I66" s="361"/>
      <c r="J66" s="347"/>
      <c r="K66" s="347"/>
      <c r="L66" s="347"/>
      <c r="M66" s="347"/>
      <c r="N66" s="347"/>
      <c r="O66" s="347"/>
      <c r="P66" s="347"/>
      <c r="Q66" s="347"/>
      <c r="R66" s="347"/>
      <c r="S66" s="361"/>
      <c r="T66" s="347"/>
      <c r="U66" s="347"/>
      <c r="V66" s="347"/>
      <c r="W66" s="347"/>
      <c r="X66" s="361"/>
    </row>
    <row r="67" spans="1:24">
      <c r="A67" s="345"/>
      <c r="B67" s="345"/>
      <c r="C67" s="670"/>
      <c r="D67" s="670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</row>
    <row r="68" spans="1:24">
      <c r="A68" s="345"/>
      <c r="B68" s="345"/>
      <c r="C68" s="349"/>
      <c r="D68" s="349"/>
      <c r="E68" s="349"/>
      <c r="F68" s="349"/>
      <c r="G68" s="349"/>
      <c r="H68" s="349"/>
      <c r="I68" s="666"/>
      <c r="J68" s="666"/>
      <c r="K68" s="666"/>
      <c r="L68" s="666"/>
      <c r="M68" s="666"/>
      <c r="N68" s="666"/>
      <c r="O68" s="666"/>
      <c r="P68" s="666"/>
      <c r="Q68" s="666"/>
      <c r="R68" s="666"/>
      <c r="S68" s="666"/>
      <c r="T68" s="666"/>
      <c r="U68" s="666"/>
      <c r="V68" s="666"/>
      <c r="W68" s="666"/>
      <c r="X68" s="666"/>
    </row>
    <row r="69" spans="1:24">
      <c r="A69" s="345"/>
      <c r="B69" s="345"/>
      <c r="C69" s="667"/>
      <c r="D69" s="667"/>
      <c r="E69" s="668"/>
      <c r="F69" s="668"/>
      <c r="G69" s="668"/>
      <c r="H69" s="668"/>
      <c r="I69" s="668"/>
      <c r="J69" s="668"/>
      <c r="K69" s="668"/>
      <c r="L69" s="668"/>
      <c r="M69" s="668"/>
      <c r="N69" s="668"/>
      <c r="O69" s="358"/>
      <c r="P69" s="358"/>
      <c r="Q69" s="358"/>
      <c r="R69" s="358"/>
      <c r="S69" s="668"/>
      <c r="T69" s="358"/>
      <c r="U69" s="358"/>
      <c r="V69" s="358"/>
      <c r="W69" s="358"/>
      <c r="X69" s="668"/>
    </row>
    <row r="70" spans="1:24">
      <c r="A70" s="345"/>
      <c r="B70" s="345"/>
      <c r="C70" s="622"/>
      <c r="D70" s="622"/>
      <c r="E70" s="404"/>
      <c r="F70" s="404"/>
      <c r="G70" s="404"/>
      <c r="H70" s="404"/>
      <c r="I70" s="404"/>
      <c r="J70" s="369"/>
      <c r="K70" s="369"/>
      <c r="L70" s="369"/>
      <c r="M70" s="369"/>
      <c r="N70" s="369"/>
      <c r="O70" s="369"/>
      <c r="P70" s="369"/>
      <c r="Q70" s="369"/>
      <c r="R70" s="369"/>
      <c r="S70" s="404"/>
      <c r="T70" s="369"/>
      <c r="U70" s="369"/>
      <c r="V70" s="369"/>
      <c r="W70" s="369"/>
      <c r="X70" s="404"/>
    </row>
    <row r="71" spans="1:24">
      <c r="A71" s="345"/>
      <c r="B71" s="345"/>
      <c r="C71" s="622"/>
      <c r="D71" s="622"/>
      <c r="E71" s="404"/>
      <c r="F71" s="404"/>
      <c r="G71" s="404"/>
      <c r="H71" s="404"/>
      <c r="I71" s="404"/>
      <c r="J71" s="369"/>
      <c r="K71" s="369"/>
      <c r="L71" s="369"/>
      <c r="M71" s="369"/>
      <c r="N71" s="369"/>
      <c r="O71" s="369"/>
      <c r="P71" s="369"/>
      <c r="Q71" s="369"/>
      <c r="R71" s="369"/>
      <c r="S71" s="404"/>
      <c r="T71" s="369"/>
      <c r="U71" s="369"/>
      <c r="V71" s="369"/>
      <c r="W71" s="369"/>
      <c r="X71" s="404"/>
    </row>
    <row r="72" spans="1:24">
      <c r="A72" s="345"/>
      <c r="B72" s="345"/>
      <c r="C72" s="622"/>
      <c r="D72" s="622"/>
      <c r="E72" s="404"/>
      <c r="F72" s="404"/>
      <c r="G72" s="404"/>
      <c r="H72" s="404"/>
      <c r="I72" s="404"/>
      <c r="J72" s="369"/>
      <c r="K72" s="369"/>
      <c r="L72" s="369"/>
      <c r="M72" s="369"/>
      <c r="N72" s="369"/>
      <c r="O72" s="369"/>
      <c r="P72" s="369"/>
      <c r="Q72" s="369"/>
      <c r="R72" s="369"/>
      <c r="S72" s="404"/>
      <c r="T72" s="369"/>
      <c r="U72" s="369"/>
      <c r="V72" s="369"/>
      <c r="W72" s="369"/>
      <c r="X72" s="404"/>
    </row>
    <row r="73" spans="1:24">
      <c r="A73" s="345"/>
      <c r="B73" s="345"/>
      <c r="C73" s="622"/>
      <c r="D73" s="622"/>
      <c r="E73" s="404"/>
      <c r="F73" s="404"/>
      <c r="G73" s="404"/>
      <c r="H73" s="404"/>
      <c r="I73" s="404"/>
      <c r="J73" s="369"/>
      <c r="K73" s="369"/>
      <c r="L73" s="369"/>
      <c r="M73" s="369"/>
      <c r="N73" s="369"/>
      <c r="O73" s="369"/>
      <c r="P73" s="369"/>
      <c r="Q73" s="369"/>
      <c r="R73" s="369"/>
      <c r="S73" s="404"/>
      <c r="T73" s="369"/>
      <c r="U73" s="369"/>
      <c r="V73" s="369"/>
      <c r="W73" s="369"/>
      <c r="X73" s="404"/>
    </row>
    <row r="74" spans="1:24">
      <c r="A74" s="345"/>
      <c r="B74" s="345"/>
      <c r="C74" s="622"/>
      <c r="D74" s="622"/>
      <c r="E74" s="404"/>
      <c r="F74" s="404"/>
      <c r="G74" s="404"/>
      <c r="H74" s="404"/>
      <c r="I74" s="404"/>
      <c r="J74" s="369"/>
      <c r="K74" s="369"/>
      <c r="L74" s="369"/>
      <c r="M74" s="369"/>
      <c r="N74" s="369"/>
      <c r="O74" s="369"/>
      <c r="P74" s="369"/>
      <c r="Q74" s="369"/>
      <c r="R74" s="369"/>
      <c r="S74" s="404"/>
      <c r="T74" s="369"/>
      <c r="U74" s="369"/>
      <c r="V74" s="369"/>
      <c r="W74" s="369"/>
      <c r="X74" s="404"/>
    </row>
    <row r="75" spans="1:24">
      <c r="A75" s="345"/>
      <c r="B75" s="345"/>
      <c r="C75" s="669"/>
      <c r="D75" s="66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70"/>
      <c r="P75" s="370"/>
      <c r="Q75" s="370"/>
      <c r="R75" s="370"/>
      <c r="S75" s="359"/>
      <c r="T75" s="370"/>
      <c r="U75" s="370"/>
      <c r="V75" s="370"/>
      <c r="W75" s="370"/>
      <c r="X75" s="359"/>
    </row>
    <row r="76" spans="1:24">
      <c r="A76" s="345"/>
      <c r="B76" s="345"/>
      <c r="C76" s="622"/>
      <c r="D76" s="622"/>
      <c r="E76" s="404"/>
      <c r="F76" s="404"/>
      <c r="G76" s="404"/>
      <c r="H76" s="404"/>
      <c r="I76" s="404"/>
      <c r="J76" s="404"/>
      <c r="K76" s="404"/>
      <c r="L76" s="404"/>
      <c r="M76" s="404"/>
      <c r="N76" s="369"/>
      <c r="O76" s="369"/>
      <c r="P76" s="369"/>
      <c r="Q76" s="369"/>
      <c r="R76" s="369"/>
      <c r="S76" s="404"/>
      <c r="T76" s="369"/>
      <c r="U76" s="369"/>
      <c r="V76" s="369"/>
      <c r="W76" s="369"/>
      <c r="X76" s="404"/>
    </row>
    <row r="77" spans="1:24">
      <c r="A77" s="345"/>
      <c r="B77" s="345"/>
      <c r="C77" s="622"/>
      <c r="D77" s="622"/>
      <c r="E77" s="404"/>
      <c r="F77" s="404"/>
      <c r="G77" s="404"/>
      <c r="H77" s="404"/>
      <c r="I77" s="404"/>
      <c r="J77" s="404"/>
      <c r="K77" s="404"/>
      <c r="L77" s="404"/>
      <c r="M77" s="404"/>
      <c r="N77" s="369"/>
      <c r="O77" s="369"/>
      <c r="P77" s="369"/>
      <c r="Q77" s="369"/>
      <c r="R77" s="369"/>
      <c r="S77" s="404"/>
      <c r="T77" s="369"/>
      <c r="U77" s="369"/>
      <c r="V77" s="369"/>
      <c r="W77" s="369"/>
      <c r="X77" s="404"/>
    </row>
    <row r="78" spans="1:24">
      <c r="A78" s="345"/>
      <c r="B78" s="345"/>
      <c r="C78" s="622"/>
      <c r="D78" s="622"/>
      <c r="E78" s="360"/>
      <c r="F78" s="360"/>
      <c r="G78" s="360"/>
      <c r="H78" s="360"/>
      <c r="I78" s="360"/>
      <c r="J78" s="346"/>
      <c r="K78" s="346"/>
      <c r="L78" s="346"/>
      <c r="M78" s="346"/>
      <c r="N78" s="346"/>
      <c r="O78" s="346"/>
      <c r="P78" s="346"/>
      <c r="Q78" s="346"/>
      <c r="R78" s="346"/>
      <c r="S78" s="360"/>
      <c r="T78" s="346"/>
      <c r="U78" s="346"/>
      <c r="V78" s="346"/>
      <c r="W78" s="346"/>
      <c r="X78" s="360"/>
    </row>
    <row r="79" spans="1:24">
      <c r="A79" s="345"/>
      <c r="B79" s="345"/>
      <c r="C79" s="669"/>
      <c r="D79" s="669"/>
      <c r="E79" s="360"/>
      <c r="F79" s="360"/>
      <c r="G79" s="360"/>
      <c r="H79" s="360"/>
      <c r="I79" s="360"/>
      <c r="J79" s="346"/>
      <c r="K79" s="346"/>
      <c r="L79" s="346"/>
      <c r="M79" s="346"/>
      <c r="N79" s="346"/>
      <c r="O79" s="346"/>
      <c r="P79" s="346"/>
      <c r="Q79" s="346"/>
      <c r="R79" s="346"/>
      <c r="S79" s="360"/>
      <c r="T79" s="346"/>
      <c r="U79" s="346"/>
      <c r="V79" s="346"/>
      <c r="W79" s="346"/>
      <c r="X79" s="360"/>
    </row>
    <row r="80" spans="1:24">
      <c r="A80" s="345"/>
      <c r="B80" s="345"/>
      <c r="C80" s="622"/>
      <c r="D80" s="622"/>
      <c r="E80" s="360"/>
      <c r="F80" s="360"/>
      <c r="G80" s="360"/>
      <c r="H80" s="360"/>
      <c r="I80" s="360"/>
      <c r="J80" s="369"/>
      <c r="K80" s="369"/>
      <c r="L80" s="369"/>
      <c r="M80" s="369"/>
      <c r="N80" s="369"/>
      <c r="O80" s="369"/>
      <c r="P80" s="369"/>
      <c r="Q80" s="369"/>
      <c r="R80" s="369"/>
      <c r="S80" s="360"/>
      <c r="T80" s="369"/>
      <c r="U80" s="369"/>
      <c r="V80" s="369"/>
      <c r="W80" s="369"/>
      <c r="X80" s="360"/>
    </row>
    <row r="81" spans="1:24">
      <c r="A81" s="345"/>
      <c r="B81" s="345"/>
      <c r="C81" s="622"/>
      <c r="D81" s="622"/>
      <c r="E81" s="360"/>
      <c r="F81" s="360"/>
      <c r="G81" s="360"/>
      <c r="H81" s="360"/>
      <c r="I81" s="360"/>
      <c r="J81" s="369"/>
      <c r="K81" s="369"/>
      <c r="L81" s="369"/>
      <c r="M81" s="369"/>
      <c r="N81" s="369"/>
      <c r="O81" s="369"/>
      <c r="P81" s="369"/>
      <c r="Q81" s="369"/>
      <c r="R81" s="369"/>
      <c r="S81" s="360"/>
      <c r="T81" s="369"/>
      <c r="U81" s="369"/>
      <c r="V81" s="369"/>
      <c r="W81" s="369"/>
      <c r="X81" s="360"/>
    </row>
    <row r="82" spans="1:24">
      <c r="A82" s="345"/>
      <c r="B82" s="345"/>
      <c r="C82" s="622"/>
      <c r="D82" s="622"/>
      <c r="E82" s="360"/>
      <c r="F82" s="360"/>
      <c r="G82" s="360"/>
      <c r="H82" s="360"/>
      <c r="I82" s="360"/>
      <c r="J82" s="369"/>
      <c r="K82" s="369"/>
      <c r="L82" s="369"/>
      <c r="M82" s="369"/>
      <c r="N82" s="369"/>
      <c r="O82" s="369"/>
      <c r="P82" s="369"/>
      <c r="Q82" s="369"/>
      <c r="R82" s="369"/>
      <c r="S82" s="360"/>
      <c r="T82" s="369"/>
      <c r="U82" s="369"/>
      <c r="V82" s="369"/>
      <c r="W82" s="369"/>
      <c r="X82" s="360"/>
    </row>
    <row r="83" spans="1:24">
      <c r="A83" s="345"/>
      <c r="B83" s="345"/>
      <c r="C83" s="347"/>
      <c r="D83" s="347"/>
      <c r="E83" s="361"/>
      <c r="F83" s="361"/>
      <c r="G83" s="361"/>
      <c r="H83" s="361"/>
      <c r="I83" s="361"/>
      <c r="J83" s="347"/>
      <c r="K83" s="347"/>
      <c r="L83" s="347"/>
      <c r="M83" s="347"/>
      <c r="N83" s="347"/>
      <c r="O83" s="347"/>
      <c r="P83" s="347"/>
      <c r="Q83" s="347"/>
      <c r="R83" s="347"/>
      <c r="S83" s="361"/>
      <c r="T83" s="347"/>
      <c r="U83" s="347"/>
      <c r="V83" s="347"/>
      <c r="W83" s="347"/>
      <c r="X83" s="361"/>
    </row>
    <row r="84" spans="1:24">
      <c r="A84" s="342"/>
      <c r="B84" s="342"/>
      <c r="C84" s="664"/>
      <c r="D84" s="664"/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Q84" s="347"/>
      <c r="R84" s="347"/>
      <c r="S84" s="347"/>
      <c r="T84" s="347"/>
      <c r="U84" s="347"/>
      <c r="V84" s="347"/>
      <c r="W84" s="347"/>
      <c r="X84" s="347"/>
    </row>
    <row r="85" spans="1:24">
      <c r="A85" s="342"/>
      <c r="B85" s="342"/>
      <c r="C85" s="664"/>
      <c r="D85" s="664"/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347"/>
      <c r="Q85" s="347"/>
      <c r="R85" s="347"/>
      <c r="S85" s="347"/>
      <c r="T85" s="347"/>
      <c r="U85" s="347"/>
      <c r="V85" s="347"/>
      <c r="W85" s="347"/>
      <c r="X85" s="347"/>
    </row>
    <row r="86" spans="1:24">
      <c r="A86" s="342"/>
      <c r="B86" s="342"/>
      <c r="C86" s="664"/>
      <c r="D86" s="664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</row>
    <row r="87" spans="1:24">
      <c r="C87" s="342"/>
      <c r="D87" s="342"/>
      <c r="E87" s="342"/>
      <c r="F87" s="342"/>
      <c r="G87" s="342"/>
      <c r="H87" s="342"/>
      <c r="I87" s="342"/>
      <c r="J87" s="342"/>
      <c r="K87" s="342"/>
      <c r="L87" s="342"/>
      <c r="M87" s="342"/>
      <c r="N87" s="342"/>
      <c r="O87" s="342"/>
      <c r="P87" s="342"/>
      <c r="Q87" s="342"/>
      <c r="R87" s="342"/>
      <c r="S87" s="342"/>
      <c r="T87" s="342"/>
      <c r="U87" s="342"/>
      <c r="V87" s="342"/>
      <c r="W87" s="342"/>
      <c r="X87" s="342"/>
    </row>
    <row r="88" spans="1:24">
      <c r="C88" s="342"/>
      <c r="D88" s="342"/>
      <c r="E88" s="342"/>
      <c r="F88" s="342"/>
      <c r="G88" s="342"/>
      <c r="H88" s="342"/>
      <c r="I88" s="342"/>
      <c r="J88" s="342"/>
      <c r="K88" s="342"/>
      <c r="L88" s="342"/>
      <c r="M88" s="342"/>
      <c r="N88" s="342"/>
      <c r="O88" s="342"/>
      <c r="P88" s="342"/>
      <c r="Q88" s="342"/>
      <c r="R88" s="342"/>
      <c r="S88" s="342"/>
      <c r="T88" s="342"/>
      <c r="U88" s="342"/>
      <c r="V88" s="342"/>
      <c r="W88" s="342"/>
      <c r="X88" s="342"/>
    </row>
  </sheetData>
  <mergeCells count="11">
    <mergeCell ref="C21:H21"/>
    <mergeCell ref="I21:R21"/>
    <mergeCell ref="S21:X21"/>
    <mergeCell ref="C22:H22"/>
    <mergeCell ref="C44:X44"/>
    <mergeCell ref="C1:X1"/>
    <mergeCell ref="E3:H5"/>
    <mergeCell ref="J3:W3"/>
    <mergeCell ref="J5:M5"/>
    <mergeCell ref="O5:R5"/>
    <mergeCell ref="T5:W5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topLeftCell="A7" zoomScale="90" zoomScaleNormal="90" zoomScaleSheetLayoutView="90" workbookViewId="0">
      <selection activeCell="AA15" sqref="AA15"/>
    </sheetView>
  </sheetViews>
  <sheetFormatPr defaultRowHeight="15"/>
  <cols>
    <col min="1" max="1" width="17.85546875" style="384" customWidth="1"/>
    <col min="2" max="2" width="1.7109375" style="384" customWidth="1"/>
    <col min="3" max="3" width="32.140625" style="384" customWidth="1"/>
    <col min="4" max="5" width="7.42578125" style="384" customWidth="1"/>
    <col min="6" max="6" width="7.42578125" style="384" hidden="1" customWidth="1"/>
    <col min="7" max="9" width="7.42578125" style="384" customWidth="1"/>
    <col min="10" max="10" width="7.42578125" style="384" hidden="1" customWidth="1"/>
    <col min="11" max="13" width="7.42578125" style="384" customWidth="1"/>
    <col min="14" max="14" width="7.42578125" style="384" hidden="1" customWidth="1"/>
    <col min="15" max="17" width="7.42578125" style="384" customWidth="1"/>
    <col min="18" max="18" width="7.42578125" style="384" hidden="1" customWidth="1"/>
    <col min="19" max="21" width="7.42578125" style="384" customWidth="1"/>
    <col min="22" max="22" width="7.42578125" style="384" hidden="1" customWidth="1"/>
    <col min="23" max="25" width="7.42578125" style="384" customWidth="1"/>
    <col min="26" max="26" width="7.42578125" style="384" hidden="1" customWidth="1"/>
    <col min="27" max="27" width="7.42578125" style="384" customWidth="1"/>
    <col min="28" max="28" width="1" style="384" customWidth="1"/>
    <col min="29" max="16384" width="9.140625" style="384"/>
  </cols>
  <sheetData>
    <row r="1" spans="1:33" ht="35.25" customHeight="1">
      <c r="A1" s="403"/>
      <c r="B1" s="398"/>
      <c r="C1" s="1625" t="s">
        <v>281</v>
      </c>
      <c r="D1" s="1625"/>
      <c r="E1" s="1625"/>
      <c r="F1" s="1625"/>
      <c r="G1" s="1625"/>
      <c r="H1" s="1625"/>
      <c r="I1" s="1625"/>
      <c r="J1" s="1625"/>
      <c r="K1" s="1625"/>
      <c r="L1" s="1625"/>
      <c r="M1" s="1625"/>
      <c r="N1" s="1625"/>
      <c r="O1" s="1625"/>
      <c r="P1" s="1625"/>
      <c r="Q1" s="1625"/>
      <c r="R1" s="1625"/>
      <c r="S1" s="1625"/>
      <c r="T1" s="1625"/>
      <c r="U1" s="1625"/>
      <c r="V1" s="1625"/>
      <c r="W1" s="1625"/>
      <c r="X1" s="1625"/>
      <c r="Y1" s="1625"/>
      <c r="Z1" s="1625"/>
      <c r="AA1" s="1625"/>
      <c r="AB1" s="1625"/>
    </row>
    <row r="2" spans="1:33" ht="9.75" customHeight="1">
      <c r="A2" s="39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</row>
    <row r="3" spans="1:33" ht="15.75">
      <c r="A3" s="399"/>
      <c r="C3" s="419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</row>
    <row r="4" spans="1:33" ht="15.75">
      <c r="A4" s="399"/>
      <c r="C4" s="419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</row>
    <row r="5" spans="1:33" ht="22.5" customHeight="1">
      <c r="A5" s="399"/>
      <c r="C5" s="419"/>
      <c r="D5" s="1655" t="s">
        <v>445</v>
      </c>
      <c r="E5" s="1641"/>
      <c r="F5" s="1641"/>
      <c r="G5" s="1656"/>
      <c r="H5" s="1655" t="s">
        <v>438</v>
      </c>
      <c r="I5" s="1641"/>
      <c r="J5" s="1641"/>
      <c r="K5" s="1656"/>
      <c r="L5" s="1655" t="s">
        <v>439</v>
      </c>
      <c r="M5" s="1641"/>
      <c r="N5" s="1641"/>
      <c r="O5" s="1656"/>
      <c r="P5" s="1655" t="s">
        <v>440</v>
      </c>
      <c r="Q5" s="1641"/>
      <c r="R5" s="1641"/>
      <c r="S5" s="1641"/>
      <c r="T5" s="1655" t="s">
        <v>441</v>
      </c>
      <c r="U5" s="1641"/>
      <c r="V5" s="1641"/>
      <c r="W5" s="1641"/>
      <c r="X5" s="1655" t="s">
        <v>442</v>
      </c>
      <c r="Y5" s="1641"/>
      <c r="Z5" s="1641"/>
      <c r="AA5" s="1641"/>
      <c r="AB5" s="1401"/>
    </row>
    <row r="6" spans="1:33" ht="23.25" customHeight="1" thickBot="1">
      <c r="A6" s="400"/>
      <c r="B6" s="388"/>
      <c r="C6" s="425" t="s">
        <v>165</v>
      </c>
      <c r="D6" s="421" t="s">
        <v>305</v>
      </c>
      <c r="E6" s="420" t="s">
        <v>306</v>
      </c>
      <c r="F6" s="420" t="s">
        <v>308</v>
      </c>
      <c r="G6" s="420" t="s">
        <v>307</v>
      </c>
      <c r="H6" s="421" t="s">
        <v>305</v>
      </c>
      <c r="I6" s="420" t="s">
        <v>306</v>
      </c>
      <c r="J6" s="420" t="s">
        <v>308</v>
      </c>
      <c r="K6" s="420" t="s">
        <v>307</v>
      </c>
      <c r="L6" s="421" t="s">
        <v>305</v>
      </c>
      <c r="M6" s="420" t="s">
        <v>306</v>
      </c>
      <c r="N6" s="420" t="s">
        <v>308</v>
      </c>
      <c r="O6" s="420" t="s">
        <v>307</v>
      </c>
      <c r="P6" s="421" t="s">
        <v>305</v>
      </c>
      <c r="Q6" s="420" t="s">
        <v>306</v>
      </c>
      <c r="R6" s="420" t="s">
        <v>308</v>
      </c>
      <c r="S6" s="420" t="s">
        <v>307</v>
      </c>
      <c r="T6" s="421" t="s">
        <v>305</v>
      </c>
      <c r="U6" s="420" t="s">
        <v>306</v>
      </c>
      <c r="V6" s="420" t="s">
        <v>308</v>
      </c>
      <c r="W6" s="420" t="s">
        <v>307</v>
      </c>
      <c r="X6" s="421" t="s">
        <v>305</v>
      </c>
      <c r="Y6" s="420" t="s">
        <v>306</v>
      </c>
      <c r="Z6" s="420" t="s">
        <v>308</v>
      </c>
      <c r="AA6" s="420" t="s">
        <v>307</v>
      </c>
      <c r="AB6" s="420"/>
    </row>
    <row r="7" spans="1:33" ht="20.25" customHeight="1">
      <c r="A7" s="400"/>
      <c r="B7" s="388"/>
      <c r="C7" s="424" t="s">
        <v>282</v>
      </c>
      <c r="D7" s="1405">
        <v>182.17699999999999</v>
      </c>
      <c r="E7" s="1404">
        <v>2.0979016469363397E-3</v>
      </c>
      <c r="F7" s="1406">
        <v>6.1580000000000004</v>
      </c>
      <c r="G7" s="1402">
        <v>3.3802291178359513E-2</v>
      </c>
      <c r="H7" s="1405">
        <v>175.774</v>
      </c>
      <c r="I7" s="1404">
        <v>2.0199423541773457E-3</v>
      </c>
      <c r="J7" s="1406">
        <v>4.8109999999999999</v>
      </c>
      <c r="K7" s="1402">
        <v>2.7370373320286277E-2</v>
      </c>
      <c r="L7" s="1424">
        <v>168.965</v>
      </c>
      <c r="M7" s="1425">
        <v>2.0088568514870851E-3</v>
      </c>
      <c r="N7" s="1426">
        <v>1.0780000000000001</v>
      </c>
      <c r="O7" s="1427">
        <v>6.380019530672033E-3</v>
      </c>
      <c r="P7" s="1438">
        <v>162.34100000000001</v>
      </c>
      <c r="Q7" s="1439">
        <v>1.8964648484508574E-3</v>
      </c>
      <c r="R7" s="1440">
        <v>1.0860000000000001</v>
      </c>
      <c r="S7" s="1441">
        <v>6.6896224613621942E-3</v>
      </c>
      <c r="T7" s="1438">
        <v>141.374</v>
      </c>
      <c r="U7" s="1439">
        <v>1.6488481130227765E-3</v>
      </c>
      <c r="V7" s="1440">
        <v>1.1060000000000001</v>
      </c>
      <c r="W7" s="1441">
        <v>7.8232206770693351E-3</v>
      </c>
      <c r="X7" s="1436">
        <v>142.649</v>
      </c>
      <c r="Y7" s="1415">
        <v>1.6236693657404456E-3</v>
      </c>
      <c r="Z7" s="1418">
        <v>0.92500000000000004</v>
      </c>
      <c r="AA7" s="1421">
        <v>6.4844478405036137E-3</v>
      </c>
      <c r="AB7" s="415" t="e">
        <f>+#REF!/#REF!</f>
        <v>#REF!</v>
      </c>
      <c r="AD7" s="404"/>
      <c r="AE7" s="404"/>
      <c r="AF7" s="404"/>
      <c r="AG7" s="404"/>
    </row>
    <row r="8" spans="1:33" ht="20.25" customHeight="1">
      <c r="A8" s="400"/>
      <c r="B8" s="388"/>
      <c r="C8" s="424" t="s">
        <v>283</v>
      </c>
      <c r="D8" s="1408">
        <v>94.605999999999995</v>
      </c>
      <c r="E8" s="1407">
        <v>1.0894574134498829E-3</v>
      </c>
      <c r="F8" s="1409">
        <v>1.2509999999999999</v>
      </c>
      <c r="G8" s="1403">
        <v>1.3223262795171553E-2</v>
      </c>
      <c r="H8" s="1408">
        <v>99.171999999999997</v>
      </c>
      <c r="I8" s="1407">
        <v>1.139655029460988E-3</v>
      </c>
      <c r="J8" s="1409">
        <v>2.8380000000000001</v>
      </c>
      <c r="K8" s="1403">
        <v>2.8616948332190539E-2</v>
      </c>
      <c r="L8" s="1428">
        <v>99.652000000000001</v>
      </c>
      <c r="M8" s="1429">
        <v>1.1847814811611339E-3</v>
      </c>
      <c r="N8" s="1430">
        <v>2.8260000000000001</v>
      </c>
      <c r="O8" s="1431">
        <v>2.8358688235058001E-2</v>
      </c>
      <c r="P8" s="1442">
        <v>103.07899999999999</v>
      </c>
      <c r="Q8" s="1443">
        <v>1.2041671550222428E-3</v>
      </c>
      <c r="R8" s="1444">
        <v>2.7850000000000001</v>
      </c>
      <c r="S8" s="1445">
        <v>2.7018112321617403E-2</v>
      </c>
      <c r="T8" s="1442">
        <v>100.786</v>
      </c>
      <c r="U8" s="1443">
        <v>1.1754693643747335E-3</v>
      </c>
      <c r="V8" s="1444">
        <v>0.34</v>
      </c>
      <c r="W8" s="1445">
        <v>3.3734844125176116E-3</v>
      </c>
      <c r="X8" s="1437">
        <v>95.573999999999998</v>
      </c>
      <c r="Y8" s="1416">
        <v>1.0878490277623912E-3</v>
      </c>
      <c r="Z8" s="1419">
        <v>0.28000000000000003</v>
      </c>
      <c r="AA8" s="1422">
        <v>2.9296670642643399E-3</v>
      </c>
      <c r="AB8" s="416" t="e">
        <f>+#REF!/#REF!</f>
        <v>#REF!</v>
      </c>
      <c r="AD8" s="404"/>
      <c r="AE8" s="404"/>
      <c r="AF8" s="404"/>
      <c r="AG8" s="404"/>
    </row>
    <row r="9" spans="1:33" ht="20.25" customHeight="1">
      <c r="A9" s="400"/>
      <c r="B9" s="388"/>
      <c r="C9" s="424" t="s">
        <v>284</v>
      </c>
      <c r="D9" s="1408">
        <v>27805.883999999998</v>
      </c>
      <c r="E9" s="1407">
        <v>0.32020512928701655</v>
      </c>
      <c r="F9" s="1409">
        <v>391.99799999999999</v>
      </c>
      <c r="G9" s="1403">
        <v>1.4097663645579475E-2</v>
      </c>
      <c r="H9" s="1408">
        <v>27642.417000000001</v>
      </c>
      <c r="I9" s="1407">
        <v>0.31765840721683458</v>
      </c>
      <c r="J9" s="1409">
        <v>329.613</v>
      </c>
      <c r="K9" s="1403">
        <v>1.1924174358559166E-2</v>
      </c>
      <c r="L9" s="1428">
        <v>25780.802</v>
      </c>
      <c r="M9" s="1429">
        <v>0.30651283244773736</v>
      </c>
      <c r="N9" s="1430">
        <v>268.36</v>
      </c>
      <c r="O9" s="1431">
        <v>1.0409296033536894E-2</v>
      </c>
      <c r="P9" s="1442">
        <v>26194.664000000001</v>
      </c>
      <c r="Q9" s="1443">
        <v>0.30600562700107259</v>
      </c>
      <c r="R9" s="1444">
        <v>313.67500000000001</v>
      </c>
      <c r="S9" s="1445">
        <v>1.1974767074698878E-2</v>
      </c>
      <c r="T9" s="1442">
        <v>25642.317967785999</v>
      </c>
      <c r="U9" s="1443">
        <v>0.29906692598861168</v>
      </c>
      <c r="V9" s="1444">
        <v>330.99700000000001</v>
      </c>
      <c r="W9" s="1445">
        <v>1.2908232415487001E-2</v>
      </c>
      <c r="X9" s="1437">
        <v>25773.787</v>
      </c>
      <c r="Y9" s="1416">
        <v>0.29336419036249356</v>
      </c>
      <c r="Z9" s="1419">
        <v>250.95</v>
      </c>
      <c r="AA9" s="1422">
        <v>9.7366366843956616E-3</v>
      </c>
      <c r="AB9" s="416" t="e">
        <f>+#REF!/#REF!</f>
        <v>#REF!</v>
      </c>
      <c r="AD9" s="404"/>
      <c r="AE9" s="404"/>
      <c r="AF9" s="404"/>
      <c r="AG9" s="404"/>
    </row>
    <row r="10" spans="1:33" ht="20.25" customHeight="1">
      <c r="A10" s="400"/>
      <c r="B10" s="388"/>
      <c r="C10" s="424" t="s">
        <v>285</v>
      </c>
      <c r="D10" s="1408">
        <v>1090.394</v>
      </c>
      <c r="E10" s="1407">
        <v>1.2556685906615562E-2</v>
      </c>
      <c r="F10" s="1409">
        <v>0</v>
      </c>
      <c r="G10" s="1403">
        <v>0</v>
      </c>
      <c r="H10" s="1408">
        <v>1073.8879999999999</v>
      </c>
      <c r="I10" s="1407">
        <v>1.2340800430341239E-2</v>
      </c>
      <c r="J10" s="1409">
        <v>0.17100000000000001</v>
      </c>
      <c r="K10" s="1403">
        <v>1.5923448255311543E-4</v>
      </c>
      <c r="L10" s="1428">
        <v>1083.0730000000001</v>
      </c>
      <c r="M10" s="1429">
        <v>1.2876859803572763E-2</v>
      </c>
      <c r="N10" s="1430">
        <v>0.17399999999999999</v>
      </c>
      <c r="O10" s="1431">
        <v>1.6065399100522308E-4</v>
      </c>
      <c r="P10" s="1442">
        <v>1076.818</v>
      </c>
      <c r="Q10" s="1443">
        <v>1.2579369876858927E-2</v>
      </c>
      <c r="R10" s="1444">
        <v>7.6999999999999999E-2</v>
      </c>
      <c r="S10" s="1445">
        <v>7.1506977037902409E-5</v>
      </c>
      <c r="T10" s="1442">
        <v>1094.506781329</v>
      </c>
      <c r="U10" s="1443">
        <v>1.2765256985619382E-2</v>
      </c>
      <c r="V10" s="1444">
        <v>0.159</v>
      </c>
      <c r="W10" s="1445">
        <v>1.4527091354055838E-4</v>
      </c>
      <c r="X10" s="1437">
        <v>1091.797</v>
      </c>
      <c r="Y10" s="1416">
        <v>1.2427127722643141E-2</v>
      </c>
      <c r="Z10" s="1419">
        <v>0.159</v>
      </c>
      <c r="AA10" s="1422">
        <v>1.4563146812090525E-4</v>
      </c>
      <c r="AB10" s="416" t="e">
        <f>+#REF!/#REF!</f>
        <v>#REF!</v>
      </c>
      <c r="AD10" s="404"/>
      <c r="AE10" s="404"/>
      <c r="AF10" s="404"/>
      <c r="AG10" s="404"/>
    </row>
    <row r="11" spans="1:33" ht="20.25" customHeight="1">
      <c r="A11" s="400"/>
      <c r="B11" s="388"/>
      <c r="C11" s="424" t="s">
        <v>286</v>
      </c>
      <c r="D11" s="1408">
        <v>751.048</v>
      </c>
      <c r="E11" s="1407">
        <v>8.6488680575936804E-3</v>
      </c>
      <c r="F11" s="1409">
        <v>11.191000000000001</v>
      </c>
      <c r="G11" s="1403">
        <v>1.4900512350741897E-2</v>
      </c>
      <c r="H11" s="1408">
        <v>708.399</v>
      </c>
      <c r="I11" s="1407">
        <v>8.1407099102078651E-3</v>
      </c>
      <c r="J11" s="1409">
        <v>10.433999999999999</v>
      </c>
      <c r="K11" s="1403">
        <v>1.4728987477396212E-2</v>
      </c>
      <c r="L11" s="1428">
        <v>676.51400000000001</v>
      </c>
      <c r="M11" s="1429">
        <v>8.0432029356785947E-3</v>
      </c>
      <c r="N11" s="1430">
        <v>7.37</v>
      </c>
      <c r="O11" s="1431">
        <v>1.0894083492728902E-2</v>
      </c>
      <c r="P11" s="1442">
        <v>689.47500000000002</v>
      </c>
      <c r="Q11" s="1443">
        <v>8.0544354253432888E-3</v>
      </c>
      <c r="R11" s="1444">
        <v>5.5970000000000004</v>
      </c>
      <c r="S11" s="1445">
        <v>8.117770767613039E-3</v>
      </c>
      <c r="T11" s="1442">
        <v>654.52599999999995</v>
      </c>
      <c r="U11" s="1443">
        <v>7.6337513264415372E-3</v>
      </c>
      <c r="V11" s="1444">
        <v>3.35</v>
      </c>
      <c r="W11" s="1445">
        <v>5.1182076800616021E-3</v>
      </c>
      <c r="X11" s="1437">
        <v>664.81700000000001</v>
      </c>
      <c r="Y11" s="1416">
        <v>7.5671262800543005E-3</v>
      </c>
      <c r="Z11" s="1419">
        <v>3.2229999999999999</v>
      </c>
      <c r="AA11" s="1422">
        <v>4.8479506390480386E-3</v>
      </c>
      <c r="AB11" s="416" t="e">
        <f>+#REF!/#REF!</f>
        <v>#REF!</v>
      </c>
      <c r="AD11" s="404"/>
      <c r="AE11" s="404"/>
      <c r="AF11" s="404"/>
      <c r="AG11" s="404"/>
    </row>
    <row r="12" spans="1:33" ht="20.25" customHeight="1">
      <c r="A12" s="400"/>
      <c r="B12" s="388"/>
      <c r="C12" s="424" t="s">
        <v>287</v>
      </c>
      <c r="D12" s="1408">
        <v>3893.1849999999999</v>
      </c>
      <c r="E12" s="1407">
        <v>4.4832878043484375E-2</v>
      </c>
      <c r="F12" s="1409">
        <v>33.588000000000001</v>
      </c>
      <c r="G12" s="1403">
        <v>8.6273834919224236E-3</v>
      </c>
      <c r="H12" s="1408">
        <v>3816.0030000000002</v>
      </c>
      <c r="I12" s="1407">
        <v>4.3852367718592133E-2</v>
      </c>
      <c r="J12" s="1409">
        <v>31.876999999999999</v>
      </c>
      <c r="K12" s="1403">
        <v>8.35350496317744E-3</v>
      </c>
      <c r="L12" s="1428">
        <v>3022.4450000000002</v>
      </c>
      <c r="M12" s="1429">
        <v>3.5934420421346924E-2</v>
      </c>
      <c r="N12" s="1430">
        <v>23.263000000000002</v>
      </c>
      <c r="O12" s="1431">
        <v>7.6967488242135097E-3</v>
      </c>
      <c r="P12" s="1442">
        <v>3132.2449999999999</v>
      </c>
      <c r="Q12" s="1443">
        <v>3.6590833734151909E-2</v>
      </c>
      <c r="R12" s="1444">
        <v>27.167999999999999</v>
      </c>
      <c r="S12" s="1445">
        <v>8.6736510075042031E-3</v>
      </c>
      <c r="T12" s="1442">
        <v>3116.4306689999999</v>
      </c>
      <c r="U12" s="1443">
        <v>3.6347000353296639E-2</v>
      </c>
      <c r="V12" s="1444">
        <v>24.675999999999998</v>
      </c>
      <c r="W12" s="1445">
        <v>7.9180327178329409E-3</v>
      </c>
      <c r="X12" s="1437">
        <v>3117.6579999999999</v>
      </c>
      <c r="Y12" s="1416">
        <v>3.5486023648645462E-2</v>
      </c>
      <c r="Z12" s="1419">
        <v>23.808</v>
      </c>
      <c r="AA12" s="1422">
        <v>7.6365015020890686E-3</v>
      </c>
      <c r="AB12" s="416" t="e">
        <f>+#REF!/#REF!</f>
        <v>#REF!</v>
      </c>
      <c r="AD12" s="404"/>
      <c r="AE12" s="404"/>
      <c r="AF12" s="404"/>
      <c r="AG12" s="404"/>
    </row>
    <row r="13" spans="1:33" ht="20.25" customHeight="1">
      <c r="A13" s="400"/>
      <c r="B13" s="388"/>
      <c r="C13" s="424" t="s">
        <v>288</v>
      </c>
      <c r="D13" s="1408">
        <v>12731.878000000001</v>
      </c>
      <c r="E13" s="1407">
        <v>0.14661690457517992</v>
      </c>
      <c r="F13" s="1409">
        <v>94.634</v>
      </c>
      <c r="G13" s="1403">
        <v>7.4328390517094172E-3</v>
      </c>
      <c r="H13" s="1408">
        <v>12485.406999999999</v>
      </c>
      <c r="I13" s="1407">
        <v>0.14347857139532758</v>
      </c>
      <c r="J13" s="1409">
        <v>85.6</v>
      </c>
      <c r="K13" s="1403">
        <v>6.8560039732785639E-3</v>
      </c>
      <c r="L13" s="1428">
        <v>12193.623</v>
      </c>
      <c r="M13" s="1429">
        <v>0.14497229075844409</v>
      </c>
      <c r="N13" s="1430">
        <v>63.9</v>
      </c>
      <c r="O13" s="1431">
        <v>5.240444123949051E-3</v>
      </c>
      <c r="P13" s="1442">
        <v>12484.154</v>
      </c>
      <c r="Q13" s="1443">
        <v>0.14583967835387959</v>
      </c>
      <c r="R13" s="1444">
        <v>59.122999999999998</v>
      </c>
      <c r="S13" s="1445">
        <v>4.7358435341313477E-3</v>
      </c>
      <c r="T13" s="1442">
        <v>12267.447126061999</v>
      </c>
      <c r="U13" s="1443">
        <v>0.14307550925498333</v>
      </c>
      <c r="V13" s="1444">
        <v>65.683999999999997</v>
      </c>
      <c r="W13" s="1445">
        <v>5.3543332467645499E-3</v>
      </c>
      <c r="X13" s="1437">
        <v>12804.638999999999</v>
      </c>
      <c r="Y13" s="1416">
        <v>0.14574585229244771</v>
      </c>
      <c r="Z13" s="1419">
        <v>71.08</v>
      </c>
      <c r="AA13" s="1422">
        <v>5.5511131551619691E-3</v>
      </c>
      <c r="AB13" s="416" t="e">
        <f>+#REF!/#REF!</f>
        <v>#REF!</v>
      </c>
      <c r="AD13" s="404"/>
      <c r="AE13" s="404"/>
      <c r="AF13" s="404"/>
      <c r="AG13" s="404"/>
    </row>
    <row r="14" spans="1:33" ht="20.25" customHeight="1">
      <c r="A14" s="400"/>
      <c r="B14" s="388"/>
      <c r="C14" s="424" t="s">
        <v>289</v>
      </c>
      <c r="D14" s="1408">
        <v>2358.9259999999999</v>
      </c>
      <c r="E14" s="1407">
        <v>2.7164761415551644E-2</v>
      </c>
      <c r="F14" s="1409">
        <v>14.598000000000001</v>
      </c>
      <c r="G14" s="1403">
        <v>6.1884094710898101E-3</v>
      </c>
      <c r="H14" s="1408">
        <v>2355.8470000000002</v>
      </c>
      <c r="I14" s="1407">
        <v>2.7072690700909334E-2</v>
      </c>
      <c r="J14" s="1409">
        <v>6.4539999999999997</v>
      </c>
      <c r="K14" s="1403">
        <v>2.7395667036102084E-3</v>
      </c>
      <c r="L14" s="1428">
        <v>2409.3389999999999</v>
      </c>
      <c r="M14" s="1429">
        <v>2.864508719382737E-2</v>
      </c>
      <c r="N14" s="1430">
        <v>4.6020000000000003</v>
      </c>
      <c r="O14" s="1431">
        <v>1.9100674500350512E-3</v>
      </c>
      <c r="P14" s="1442">
        <v>2292.7939999999999</v>
      </c>
      <c r="Q14" s="1443">
        <v>2.6784381183675317E-2</v>
      </c>
      <c r="R14" s="1444">
        <v>8.6630000000000003</v>
      </c>
      <c r="S14" s="1445">
        <v>3.7783595037321279E-3</v>
      </c>
      <c r="T14" s="1442">
        <v>2382.0410000000002</v>
      </c>
      <c r="U14" s="1443">
        <v>2.7781797275261987E-2</v>
      </c>
      <c r="V14" s="1444">
        <v>6.75</v>
      </c>
      <c r="W14" s="1445">
        <v>2.8337043736862632E-3</v>
      </c>
      <c r="X14" s="1437">
        <v>2322.8229999999999</v>
      </c>
      <c r="Y14" s="1416">
        <v>2.6438997449244783E-2</v>
      </c>
      <c r="Z14" s="1419">
        <v>14.053000000000001</v>
      </c>
      <c r="AA14" s="1422">
        <v>6.0499659250834014E-3</v>
      </c>
      <c r="AB14" s="416" t="e">
        <f>+#REF!/#REF!</f>
        <v>#REF!</v>
      </c>
      <c r="AD14" s="404"/>
      <c r="AE14" s="404"/>
      <c r="AF14" s="404"/>
      <c r="AG14" s="404"/>
    </row>
    <row r="15" spans="1:33" ht="20.25" customHeight="1">
      <c r="A15" s="400"/>
      <c r="B15" s="388"/>
      <c r="C15" s="424" t="s">
        <v>290</v>
      </c>
      <c r="D15" s="1408">
        <v>3466.7289999999998</v>
      </c>
      <c r="E15" s="1407">
        <v>3.9921924713778187E-2</v>
      </c>
      <c r="F15" s="1409">
        <v>19.965</v>
      </c>
      <c r="G15" s="1403">
        <v>5.7590310635760684E-3</v>
      </c>
      <c r="H15" s="1408">
        <v>3487.7840000000001</v>
      </c>
      <c r="I15" s="1407">
        <v>4.008057291648412E-2</v>
      </c>
      <c r="J15" s="1409">
        <v>19.681000000000001</v>
      </c>
      <c r="K15" s="1403">
        <v>5.6428379739112289E-3</v>
      </c>
      <c r="L15" s="1428">
        <v>3535.0070000000001</v>
      </c>
      <c r="M15" s="1429">
        <v>4.2028367010947865E-2</v>
      </c>
      <c r="N15" s="1430">
        <v>17.77</v>
      </c>
      <c r="O15" s="1431">
        <v>5.0268641617965673E-3</v>
      </c>
      <c r="P15" s="1442">
        <v>3581.8029999999999</v>
      </c>
      <c r="Q15" s="1443">
        <v>4.1842562775736419E-2</v>
      </c>
      <c r="R15" s="1444">
        <v>8.83</v>
      </c>
      <c r="S15" s="1445">
        <v>2.4652388755048785E-3</v>
      </c>
      <c r="T15" s="1442">
        <v>3643.3539999999998</v>
      </c>
      <c r="U15" s="1443">
        <v>4.2492518907111532E-2</v>
      </c>
      <c r="V15" s="1444">
        <v>15.077</v>
      </c>
      <c r="W15" s="1445">
        <v>4.1382198929887136E-3</v>
      </c>
      <c r="X15" s="1437">
        <v>3749.15</v>
      </c>
      <c r="Y15" s="1416">
        <v>4.267383579671636E-2</v>
      </c>
      <c r="Z15" s="1419">
        <v>20.420000000000002</v>
      </c>
      <c r="AA15" s="1422">
        <v>5.4465678887214439E-3</v>
      </c>
      <c r="AB15" s="416" t="e">
        <f>+#REF!/#REF!</f>
        <v>#REF!</v>
      </c>
      <c r="AD15" s="404"/>
      <c r="AE15" s="404"/>
      <c r="AF15" s="404"/>
      <c r="AG15" s="404"/>
    </row>
    <row r="16" spans="1:33" ht="20.25" customHeight="1">
      <c r="A16" s="400"/>
      <c r="B16" s="388"/>
      <c r="C16" s="423" t="s">
        <v>291</v>
      </c>
      <c r="D16" s="1408">
        <v>2125.7620000000002</v>
      </c>
      <c r="E16" s="1407">
        <v>2.4479707102404186E-2</v>
      </c>
      <c r="F16" s="1409">
        <v>15.444000000000001</v>
      </c>
      <c r="G16" s="1403">
        <v>7.2651595051562686E-3</v>
      </c>
      <c r="H16" s="1408">
        <v>2070.6990000000001</v>
      </c>
      <c r="I16" s="1407">
        <v>2.3795854977713856E-2</v>
      </c>
      <c r="J16" s="1409">
        <v>17.364000000000001</v>
      </c>
      <c r="K16" s="1403">
        <v>8.3855741467011857E-3</v>
      </c>
      <c r="L16" s="1428">
        <v>2044.058</v>
      </c>
      <c r="M16" s="1429">
        <v>2.4302192277317718E-2</v>
      </c>
      <c r="N16" s="1430">
        <v>16.622</v>
      </c>
      <c r="O16" s="1431">
        <v>8.131863185878288E-3</v>
      </c>
      <c r="P16" s="1442">
        <v>2031.796</v>
      </c>
      <c r="Q16" s="1443">
        <v>2.3735406910287964E-2</v>
      </c>
      <c r="R16" s="1444">
        <v>16.84</v>
      </c>
      <c r="S16" s="1445">
        <v>8.2882336612533931E-3</v>
      </c>
      <c r="T16" s="1442">
        <v>2139.7495008800001</v>
      </c>
      <c r="U16" s="1443">
        <v>2.495594612069699E-2</v>
      </c>
      <c r="V16" s="1444">
        <v>10.709</v>
      </c>
      <c r="W16" s="1445">
        <v>5.0047914466603604E-3</v>
      </c>
      <c r="X16" s="1437">
        <v>2302.4850000000001</v>
      </c>
      <c r="Y16" s="1416">
        <v>2.6207504851607024E-2</v>
      </c>
      <c r="Z16" s="1419">
        <v>16.190999999999999</v>
      </c>
      <c r="AA16" s="1422">
        <v>7.0319676349683054E-3</v>
      </c>
      <c r="AB16" s="416" t="e">
        <f>+#REF!/#REF!</f>
        <v>#REF!</v>
      </c>
      <c r="AD16" s="410"/>
      <c r="AE16" s="410"/>
      <c r="AF16" s="410"/>
      <c r="AG16" s="410"/>
    </row>
    <row r="17" spans="1:33" ht="20.25" customHeight="1">
      <c r="A17" s="400"/>
      <c r="B17" s="388"/>
      <c r="C17" s="424" t="s">
        <v>292</v>
      </c>
      <c r="D17" s="1408">
        <v>1523.893</v>
      </c>
      <c r="E17" s="1407">
        <v>1.7548744542147249E-2</v>
      </c>
      <c r="F17" s="1409">
        <v>0.46200000000000002</v>
      </c>
      <c r="G17" s="1403">
        <v>3.0317089191957705E-4</v>
      </c>
      <c r="H17" s="1408">
        <v>1522.1289999999999</v>
      </c>
      <c r="I17" s="1407">
        <v>1.7491852239930869E-2</v>
      </c>
      <c r="J17" s="1409">
        <v>0.58899999999999997</v>
      </c>
      <c r="K17" s="1403">
        <v>3.8695800421646259E-4</v>
      </c>
      <c r="L17" s="1428">
        <v>1546.6179999999999</v>
      </c>
      <c r="M17" s="1429">
        <v>1.838803400664784E-2</v>
      </c>
      <c r="N17" s="1430">
        <v>0.55300000000000005</v>
      </c>
      <c r="O17" s="1431">
        <v>3.5755435408096897E-4</v>
      </c>
      <c r="P17" s="1442">
        <v>1400.327</v>
      </c>
      <c r="Q17" s="1443">
        <v>1.6358596607367479E-2</v>
      </c>
      <c r="R17" s="1444">
        <v>0.58899999999999997</v>
      </c>
      <c r="S17" s="1445">
        <v>4.2061604182451668E-4</v>
      </c>
      <c r="T17" s="1442">
        <v>1522.8420000000001</v>
      </c>
      <c r="U17" s="1443">
        <v>1.7760940187954162E-2</v>
      </c>
      <c r="V17" s="1444">
        <v>0.7</v>
      </c>
      <c r="W17" s="1445">
        <v>4.5966685972674771E-4</v>
      </c>
      <c r="X17" s="1437">
        <v>2270.4349999999999</v>
      </c>
      <c r="Y17" s="1416">
        <v>2.5842703113270395E-2</v>
      </c>
      <c r="Z17" s="1419">
        <v>0.65300000000000002</v>
      </c>
      <c r="AA17" s="1422">
        <v>2.8761008353024863E-4</v>
      </c>
      <c r="AB17" s="416" t="e">
        <f>+#REF!/#REF!</f>
        <v>#REF!</v>
      </c>
      <c r="AD17" s="410"/>
      <c r="AE17" s="410"/>
      <c r="AF17" s="410"/>
      <c r="AG17" s="410"/>
    </row>
    <row r="18" spans="1:33" ht="20.25" customHeight="1">
      <c r="A18" s="400"/>
      <c r="B18" s="388"/>
      <c r="C18" s="424" t="s">
        <v>293</v>
      </c>
      <c r="D18" s="1408">
        <v>23565.673999999999</v>
      </c>
      <c r="E18" s="1407">
        <v>0.27137600408264972</v>
      </c>
      <c r="F18" s="1409">
        <v>82.623000000000005</v>
      </c>
      <c r="G18" s="1403">
        <v>3.5060741313827906E-3</v>
      </c>
      <c r="H18" s="1408">
        <v>24231.401000000002</v>
      </c>
      <c r="I18" s="1407">
        <v>0.27846002924752972</v>
      </c>
      <c r="J18" s="1409">
        <v>151.161</v>
      </c>
      <c r="K18" s="1403">
        <v>6.2382278267773287E-3</v>
      </c>
      <c r="L18" s="1428">
        <v>24386.616000000002</v>
      </c>
      <c r="M18" s="1429">
        <v>0.28993709132769852</v>
      </c>
      <c r="N18" s="1430">
        <v>72.927999999999997</v>
      </c>
      <c r="O18" s="1431">
        <v>2.9904928178636999E-3</v>
      </c>
      <c r="P18" s="1442">
        <v>24852.166000000001</v>
      </c>
      <c r="Q18" s="1443">
        <v>0.29032258780508652</v>
      </c>
      <c r="R18" s="1444">
        <v>70.540000000000006</v>
      </c>
      <c r="S18" s="1445">
        <v>2.8383843887088154E-3</v>
      </c>
      <c r="T18" s="1442">
        <v>25644.043992678002</v>
      </c>
      <c r="U18" s="1443">
        <v>0.2990870566553977</v>
      </c>
      <c r="V18" s="1444">
        <v>33.686999999999998</v>
      </c>
      <c r="W18" s="1445">
        <v>1.3136383641214489E-3</v>
      </c>
      <c r="X18" s="1437">
        <v>26428.348000000002</v>
      </c>
      <c r="Y18" s="1416">
        <v>0.30081458008628015</v>
      </c>
      <c r="Z18" s="1419">
        <v>21.585999999999999</v>
      </c>
      <c r="AA18" s="1422">
        <v>8.1677447262310898E-4</v>
      </c>
      <c r="AB18" s="416" t="e">
        <f>+#REF!/#REF!</f>
        <v>#REF!</v>
      </c>
      <c r="AD18" s="410"/>
      <c r="AE18" s="410"/>
      <c r="AF18" s="410"/>
      <c r="AG18" s="410"/>
    </row>
    <row r="19" spans="1:33" ht="20.25" customHeight="1">
      <c r="A19" s="400"/>
      <c r="B19" s="388"/>
      <c r="C19" s="424" t="s">
        <v>294</v>
      </c>
      <c r="D19" s="1408">
        <v>2374.203</v>
      </c>
      <c r="E19" s="1407">
        <v>2.7340687264919273E-2</v>
      </c>
      <c r="F19" s="1409">
        <v>11.003</v>
      </c>
      <c r="G19" s="1403">
        <v>4.6343973114346161E-3</v>
      </c>
      <c r="H19" s="1408">
        <v>2452.54</v>
      </c>
      <c r="I19" s="1407">
        <v>2.8183857802144271E-2</v>
      </c>
      <c r="J19" s="1409">
        <v>5.3780000000000001</v>
      </c>
      <c r="K19" s="1403">
        <v>2.1928286592675351E-3</v>
      </c>
      <c r="L19" s="1428">
        <v>2123.8890000000001</v>
      </c>
      <c r="M19" s="1429">
        <v>2.525131813954401E-2</v>
      </c>
      <c r="N19" s="1430">
        <v>5.0419999999999998</v>
      </c>
      <c r="O19" s="1431">
        <v>2.3739470377218395E-3</v>
      </c>
      <c r="P19" s="1442">
        <v>2441.4389999999999</v>
      </c>
      <c r="Q19" s="1443">
        <v>2.8520849589056447E-2</v>
      </c>
      <c r="R19" s="1444">
        <v>5.601</v>
      </c>
      <c r="S19" s="1445">
        <v>2.2941388255041393E-3</v>
      </c>
      <c r="T19" s="1442">
        <v>2272.1280000000002</v>
      </c>
      <c r="U19" s="1443">
        <v>2.6499879506459573E-2</v>
      </c>
      <c r="V19" s="1444">
        <v>6.4359999999999999</v>
      </c>
      <c r="W19" s="1445">
        <v>2.8325868965128724E-3</v>
      </c>
      <c r="X19" s="1437">
        <v>1832.2149999999999</v>
      </c>
      <c r="Y19" s="1416">
        <v>2.0854764961199382E-2</v>
      </c>
      <c r="Z19" s="1419">
        <v>4.7750000000000004</v>
      </c>
      <c r="AA19" s="1422">
        <v>2.6061351970156346E-3</v>
      </c>
      <c r="AB19" s="416" t="e">
        <f>+#REF!/#REF!</f>
        <v>#REF!</v>
      </c>
      <c r="AD19" s="410"/>
      <c r="AE19" s="410"/>
      <c r="AF19" s="410"/>
      <c r="AG19" s="410"/>
    </row>
    <row r="20" spans="1:33" ht="20.25" customHeight="1">
      <c r="A20" s="400"/>
      <c r="B20" s="388"/>
      <c r="C20" s="424" t="s">
        <v>295</v>
      </c>
      <c r="D20" s="1408">
        <v>537.63499999999999</v>
      </c>
      <c r="E20" s="1407">
        <v>6.1912609821800722E-3</v>
      </c>
      <c r="F20" s="1409">
        <v>3.4769999999999999</v>
      </c>
      <c r="G20" s="1403">
        <v>6.4672128860658248E-3</v>
      </c>
      <c r="H20" s="1408">
        <v>552.37599999999998</v>
      </c>
      <c r="I20" s="1407">
        <v>6.3477401540106351E-3</v>
      </c>
      <c r="J20" s="1409">
        <v>3.2010000000000001</v>
      </c>
      <c r="K20" s="1403">
        <v>5.7949657479687755E-3</v>
      </c>
      <c r="L20" s="1428">
        <v>575.68399999999997</v>
      </c>
      <c r="M20" s="1429">
        <v>6.8444159896516501E-3</v>
      </c>
      <c r="N20" s="1430">
        <v>2.4279999999999999</v>
      </c>
      <c r="O20" s="1431">
        <v>4.217591595389137E-3</v>
      </c>
      <c r="P20" s="1442">
        <v>593.55100000000004</v>
      </c>
      <c r="Q20" s="1443">
        <v>6.9338528607243693E-3</v>
      </c>
      <c r="R20" s="1444">
        <v>3.0259999999999998</v>
      </c>
      <c r="S20" s="1445">
        <v>5.0981297310593353E-3</v>
      </c>
      <c r="T20" s="1442">
        <v>617.65200000000004</v>
      </c>
      <c r="U20" s="1443">
        <v>7.2036890425732037E-3</v>
      </c>
      <c r="V20" s="1444">
        <v>2.6640000000000001</v>
      </c>
      <c r="W20" s="1445">
        <v>4.3131083522760386E-3</v>
      </c>
      <c r="X20" s="1437">
        <v>638.44000000000005</v>
      </c>
      <c r="Y20" s="1416">
        <v>7.2668961567436867E-3</v>
      </c>
      <c r="Z20" s="1419">
        <v>2.8620000000000001</v>
      </c>
      <c r="AA20" s="1422">
        <v>4.4828018294593066E-3</v>
      </c>
      <c r="AB20" s="416" t="e">
        <f>+#REF!/#REF!</f>
        <v>#REF!</v>
      </c>
      <c r="AD20" s="410"/>
      <c r="AE20" s="410"/>
      <c r="AF20" s="410"/>
      <c r="AG20" s="410"/>
    </row>
    <row r="21" spans="1:33" ht="20.25" customHeight="1">
      <c r="A21" s="400"/>
      <c r="B21" s="388"/>
      <c r="C21" s="424" t="s">
        <v>296</v>
      </c>
      <c r="D21" s="1408">
        <v>0.11899999999999999</v>
      </c>
      <c r="E21" s="1407">
        <v>1.3703721983863188E-6</v>
      </c>
      <c r="F21" s="1409">
        <v>0</v>
      </c>
      <c r="G21" s="1403">
        <v>0</v>
      </c>
      <c r="H21" s="1408">
        <v>0.105</v>
      </c>
      <c r="I21" s="1407">
        <v>1.2066286662909262E-6</v>
      </c>
      <c r="J21" s="1409">
        <v>0</v>
      </c>
      <c r="K21" s="1403">
        <v>0</v>
      </c>
      <c r="L21" s="1428">
        <v>0.12</v>
      </c>
      <c r="M21" s="1429">
        <v>1.4267027027991016E-6</v>
      </c>
      <c r="N21" s="1430">
        <v>0</v>
      </c>
      <c r="O21" s="1431">
        <v>0</v>
      </c>
      <c r="P21" s="1442">
        <v>0.14000000000000001</v>
      </c>
      <c r="Q21" s="1443">
        <v>1.6354776598833323E-6</v>
      </c>
      <c r="R21" s="1444">
        <v>0</v>
      </c>
      <c r="S21" s="1445">
        <v>0</v>
      </c>
      <c r="T21" s="1442">
        <v>0.14099999999999999</v>
      </c>
      <c r="U21" s="1443">
        <v>1.6444861426868554E-6</v>
      </c>
      <c r="V21" s="1444">
        <v>0</v>
      </c>
      <c r="W21" s="1445">
        <v>0</v>
      </c>
      <c r="X21" s="1437">
        <v>0.151</v>
      </c>
      <c r="Y21" s="1416">
        <v>1.718722698559452E-6</v>
      </c>
      <c r="Z21" s="1419">
        <v>0</v>
      </c>
      <c r="AA21" s="1422">
        <v>0</v>
      </c>
      <c r="AB21" s="416" t="e">
        <f>+#REF!/#REF!</f>
        <v>#REF!</v>
      </c>
      <c r="AD21" s="404"/>
      <c r="AE21" s="404"/>
      <c r="AF21" s="404"/>
      <c r="AG21" s="404"/>
    </row>
    <row r="22" spans="1:33" ht="20.25" customHeight="1">
      <c r="A22" s="400"/>
      <c r="B22" s="388"/>
      <c r="C22" s="424" t="s">
        <v>297</v>
      </c>
      <c r="D22" s="1408">
        <v>487.41399999999999</v>
      </c>
      <c r="E22" s="1407">
        <v>5.6129293672627662E-3</v>
      </c>
      <c r="F22" s="1409">
        <v>2.0230000000000001</v>
      </c>
      <c r="G22" s="1403">
        <v>4.1504757762395013E-3</v>
      </c>
      <c r="H22" s="1408">
        <v>501.69400000000002</v>
      </c>
      <c r="I22" s="1407">
        <v>5.7653177343443811E-3</v>
      </c>
      <c r="J22" s="1409">
        <v>1.1679999999999999</v>
      </c>
      <c r="K22" s="1403">
        <v>2.3281123553401074E-3</v>
      </c>
      <c r="L22" s="1428">
        <v>519.83900000000006</v>
      </c>
      <c r="M22" s="1429">
        <v>6.1804642193365187E-3</v>
      </c>
      <c r="N22" s="1430">
        <v>1.1830000000000001</v>
      </c>
      <c r="O22" s="1431">
        <v>2.27570459315288E-3</v>
      </c>
      <c r="P22" s="1442">
        <v>540.40800000000002</v>
      </c>
      <c r="Q22" s="1443">
        <v>6.3130372230159413E-3</v>
      </c>
      <c r="R22" s="1444">
        <v>1.8580000000000001</v>
      </c>
      <c r="S22" s="1445">
        <v>3.4381430326716114E-3</v>
      </c>
      <c r="T22" s="1442">
        <v>552.37300000000005</v>
      </c>
      <c r="U22" s="1443">
        <v>6.4423386105983442E-3</v>
      </c>
      <c r="V22" s="1444">
        <v>2.1739999999999999</v>
      </c>
      <c r="W22" s="1445">
        <v>3.9357463163478294E-3</v>
      </c>
      <c r="X22" s="1437">
        <v>550.86800000000005</v>
      </c>
      <c r="Y22" s="1416">
        <v>6.2701280497354196E-3</v>
      </c>
      <c r="Z22" s="1419">
        <v>1.776</v>
      </c>
      <c r="AA22" s="1422">
        <v>3.2240028464169271E-3</v>
      </c>
      <c r="AB22" s="416" t="e">
        <f>+#REF!/#REF!</f>
        <v>#REF!</v>
      </c>
      <c r="AD22" s="404"/>
      <c r="AE22" s="404"/>
      <c r="AF22" s="404"/>
      <c r="AG22" s="404"/>
    </row>
    <row r="23" spans="1:33" ht="20.25" customHeight="1">
      <c r="A23" s="400"/>
      <c r="B23" s="388"/>
      <c r="C23" s="424" t="s">
        <v>298</v>
      </c>
      <c r="D23" s="1408">
        <v>1161.4929999999999</v>
      </c>
      <c r="E23" s="1407">
        <v>1.3375442990086727E-2</v>
      </c>
      <c r="F23" s="1409">
        <v>1.204</v>
      </c>
      <c r="G23" s="1403">
        <v>1.0365968628308565E-3</v>
      </c>
      <c r="H23" s="1408">
        <v>1160.402</v>
      </c>
      <c r="I23" s="1407">
        <v>1.3334993501155462E-2</v>
      </c>
      <c r="J23" s="1409">
        <v>3.375</v>
      </c>
      <c r="K23" s="1403">
        <v>2.9084748216566328E-3</v>
      </c>
      <c r="L23" s="1428">
        <v>1191.4670000000001</v>
      </c>
      <c r="M23" s="1429">
        <v>1.4165576576632812E-2</v>
      </c>
      <c r="N23" s="1430">
        <v>3.9769999999999999</v>
      </c>
      <c r="O23" s="1431">
        <v>3.337901930980883E-3</v>
      </c>
      <c r="P23" s="1442">
        <v>1237.644</v>
      </c>
      <c r="Q23" s="1443">
        <v>1.4458136520633191E-2</v>
      </c>
      <c r="R23" s="1444">
        <v>2.379</v>
      </c>
      <c r="S23" s="1445">
        <v>1.9222005681763092E-3</v>
      </c>
      <c r="T23" s="1442">
        <v>1273.172</v>
      </c>
      <c r="U23" s="1443">
        <v>1.4849033413169569E-2</v>
      </c>
      <c r="V23" s="1444">
        <v>1.5740000000000001</v>
      </c>
      <c r="W23" s="1445">
        <v>1.2362822933586349E-3</v>
      </c>
      <c r="X23" s="1437">
        <v>1336.6559999999999</v>
      </c>
      <c r="Y23" s="1416">
        <v>1.5214178856726377E-2</v>
      </c>
      <c r="Z23" s="1419">
        <v>1.53</v>
      </c>
      <c r="AA23" s="1422">
        <v>1.1446475383344705E-3</v>
      </c>
      <c r="AB23" s="416" t="e">
        <f>+#REF!/#REF!</f>
        <v>#REF!</v>
      </c>
      <c r="AD23" s="410"/>
      <c r="AE23" s="410"/>
      <c r="AF23" s="410"/>
      <c r="AG23" s="410"/>
    </row>
    <row r="24" spans="1:33" ht="20.25" customHeight="1">
      <c r="A24" s="400"/>
      <c r="B24" s="388"/>
      <c r="C24" s="424" t="s">
        <v>299</v>
      </c>
      <c r="D24" s="1408">
        <v>1593.511</v>
      </c>
      <c r="E24" s="1407">
        <v>1.8350446825401524E-2</v>
      </c>
      <c r="F24" s="1409">
        <v>28.795000000000002</v>
      </c>
      <c r="G24" s="1403">
        <v>1.8070160795877782E-2</v>
      </c>
      <c r="H24" s="1408">
        <v>1578.7270000000001</v>
      </c>
      <c r="I24" s="1407">
        <v>1.8142259566166431E-2</v>
      </c>
      <c r="J24" s="1409">
        <v>29.79</v>
      </c>
      <c r="K24" s="1403">
        <v>1.8869633571858845E-2</v>
      </c>
      <c r="L24" s="1428">
        <v>1577.8140000000001</v>
      </c>
      <c r="M24" s="1429">
        <v>1.8758929152618849E-2</v>
      </c>
      <c r="N24" s="1430">
        <v>15.79</v>
      </c>
      <c r="O24" s="1431">
        <v>1.0007516728841294E-2</v>
      </c>
      <c r="P24" s="1442">
        <v>1581.1669999999999</v>
      </c>
      <c r="Q24" s="1443">
        <v>1.8471166464605348E-2</v>
      </c>
      <c r="R24" s="1444">
        <v>14.737</v>
      </c>
      <c r="S24" s="1445">
        <v>9.3203311225190013E-3</v>
      </c>
      <c r="T24" s="1442">
        <v>1485.6210658489999</v>
      </c>
      <c r="U24" s="1443">
        <v>1.7326831603350048E-2</v>
      </c>
      <c r="V24" s="1444">
        <v>15.173</v>
      </c>
      <c r="W24" s="1445">
        <v>1.0213236974617726E-2</v>
      </c>
      <c r="X24" s="1437">
        <v>1509.423</v>
      </c>
      <c r="Y24" s="1416">
        <v>1.718065941607751E-2</v>
      </c>
      <c r="Z24" s="1419">
        <v>13.484</v>
      </c>
      <c r="AA24" s="1422">
        <v>8.9332148774730474E-3</v>
      </c>
      <c r="AB24" s="416" t="e">
        <f>+#REF!/#REF!</f>
        <v>#REF!</v>
      </c>
      <c r="AD24" s="410"/>
      <c r="AE24" s="410"/>
      <c r="AF24" s="410"/>
      <c r="AG24" s="410"/>
    </row>
    <row r="25" spans="1:33" ht="20.25" customHeight="1">
      <c r="A25" s="399"/>
      <c r="B25" s="388"/>
      <c r="C25" s="424" t="s">
        <v>300</v>
      </c>
      <c r="D25" s="1408">
        <v>1093.172</v>
      </c>
      <c r="E25" s="1407">
        <v>1.2588676612221588E-2</v>
      </c>
      <c r="F25" s="1409">
        <v>5.2729999999999997</v>
      </c>
      <c r="G25" s="1403">
        <v>4.8235776254788813E-3</v>
      </c>
      <c r="H25" s="1408">
        <v>1104.51</v>
      </c>
      <c r="I25" s="1407">
        <v>1.269269931623801E-2</v>
      </c>
      <c r="J25" s="1409">
        <v>6.9050000000000002</v>
      </c>
      <c r="K25" s="1403">
        <v>6.2516409991761057E-3</v>
      </c>
      <c r="L25" s="1428">
        <v>1174.5</v>
      </c>
      <c r="M25" s="1429">
        <v>1.3963852703646208E-2</v>
      </c>
      <c r="N25" s="1430">
        <v>7.4139999999999997</v>
      </c>
      <c r="O25" s="1431">
        <v>6.3124733929331624E-3</v>
      </c>
      <c r="P25" s="1442">
        <v>1205.8920000000001</v>
      </c>
      <c r="Q25" s="1443">
        <v>1.4087210187371652E-2</v>
      </c>
      <c r="R25" s="1444">
        <v>5.8029999999999999</v>
      </c>
      <c r="S25" s="1445">
        <v>4.8122054047957854E-3</v>
      </c>
      <c r="T25" s="1442">
        <v>1190.5630000000001</v>
      </c>
      <c r="U25" s="1443">
        <v>1.3885562804933978E-2</v>
      </c>
      <c r="V25" s="1444">
        <v>6.2140000000000004</v>
      </c>
      <c r="W25" s="1445">
        <v>5.2193794028539435E-3</v>
      </c>
      <c r="X25" s="1437">
        <v>1224.0260000000001</v>
      </c>
      <c r="Y25" s="1416">
        <v>1.3932193839913457E-2</v>
      </c>
      <c r="Z25" s="1419">
        <v>5.9790000000000001</v>
      </c>
      <c r="AA25" s="1422">
        <v>4.8847001615978745E-3</v>
      </c>
      <c r="AB25" s="416" t="e">
        <f>+#REF!/#REF!</f>
        <v>#REF!</v>
      </c>
      <c r="AD25" s="410"/>
      <c r="AE25" s="410"/>
      <c r="AF25" s="410"/>
      <c r="AG25" s="410"/>
    </row>
    <row r="26" spans="1:33" ht="20.25" customHeight="1">
      <c r="A26" s="400"/>
      <c r="B26" s="388"/>
      <c r="C26" s="424" t="s">
        <v>301</v>
      </c>
      <c r="D26" s="1408">
        <v>1.9E-2</v>
      </c>
      <c r="E26" s="1407">
        <v>2.1879892243142907E-7</v>
      </c>
      <c r="F26" s="1409">
        <v>0</v>
      </c>
      <c r="G26" s="1403" t="s">
        <v>460</v>
      </c>
      <c r="H26" s="1408">
        <v>0.04</v>
      </c>
      <c r="I26" s="1407">
        <v>4.5966806334892432E-7</v>
      </c>
      <c r="J26" s="1409">
        <v>0</v>
      </c>
      <c r="K26" s="1403" t="s">
        <v>460</v>
      </c>
      <c r="L26" s="1428">
        <v>0</v>
      </c>
      <c r="M26" s="1429">
        <v>0</v>
      </c>
      <c r="N26" s="1430">
        <v>0</v>
      </c>
      <c r="O26" s="1403" t="s">
        <v>460</v>
      </c>
      <c r="P26" s="1442">
        <v>0</v>
      </c>
      <c r="Q26" s="1443">
        <v>0</v>
      </c>
      <c r="R26" s="1444">
        <v>0</v>
      </c>
      <c r="S26" s="1403" t="s">
        <v>460</v>
      </c>
      <c r="T26" s="1442">
        <v>0</v>
      </c>
      <c r="U26" s="1443">
        <v>0</v>
      </c>
      <c r="V26" s="1444">
        <v>0</v>
      </c>
      <c r="W26" s="1403" t="s">
        <v>460</v>
      </c>
      <c r="X26" s="1437">
        <v>0</v>
      </c>
      <c r="Y26" s="1416">
        <v>0</v>
      </c>
      <c r="Z26" s="1419">
        <v>0</v>
      </c>
      <c r="AA26" s="1422" t="s">
        <v>460</v>
      </c>
      <c r="AB26" s="416" t="e">
        <f>+#REF!/#REF!</f>
        <v>#REF!</v>
      </c>
      <c r="AD26" s="410"/>
      <c r="AE26" s="410"/>
      <c r="AF26" s="410"/>
      <c r="AG26" s="410"/>
    </row>
    <row r="27" spans="1:33" ht="20.25" customHeight="1">
      <c r="A27" s="400"/>
      <c r="B27" s="388"/>
      <c r="C27" s="424" t="s">
        <v>302</v>
      </c>
      <c r="D27" s="1408">
        <v>0</v>
      </c>
      <c r="E27" s="1407">
        <v>0</v>
      </c>
      <c r="F27" s="1409">
        <v>0</v>
      </c>
      <c r="G27" s="1403" t="s">
        <v>460</v>
      </c>
      <c r="H27" s="1408">
        <v>0</v>
      </c>
      <c r="I27" s="1407">
        <v>0</v>
      </c>
      <c r="J27" s="1409">
        <v>0</v>
      </c>
      <c r="K27" s="1403" t="s">
        <v>460</v>
      </c>
      <c r="L27" s="1428">
        <v>0</v>
      </c>
      <c r="M27" s="1429">
        <v>0</v>
      </c>
      <c r="N27" s="1430">
        <v>0</v>
      </c>
      <c r="O27" s="1431" t="s">
        <v>460</v>
      </c>
      <c r="P27" s="1442">
        <v>0</v>
      </c>
      <c r="Q27" s="1443">
        <v>0</v>
      </c>
      <c r="R27" s="1444">
        <v>0</v>
      </c>
      <c r="S27" s="1445" t="s">
        <v>460</v>
      </c>
      <c r="T27" s="1442">
        <v>0</v>
      </c>
      <c r="U27" s="1443">
        <v>0</v>
      </c>
      <c r="V27" s="1444">
        <v>0</v>
      </c>
      <c r="W27" s="1445" t="s">
        <v>460</v>
      </c>
      <c r="X27" s="1437">
        <v>0</v>
      </c>
      <c r="Y27" s="1416">
        <v>0</v>
      </c>
      <c r="Z27" s="1419">
        <v>0</v>
      </c>
      <c r="AA27" s="1422" t="s">
        <v>460</v>
      </c>
      <c r="AB27" s="416"/>
      <c r="AD27" s="410"/>
      <c r="AE27" s="410"/>
      <c r="AF27" s="410"/>
      <c r="AG27" s="410"/>
    </row>
    <row r="28" spans="1:33" ht="20.25" customHeight="1" thickBot="1">
      <c r="A28" s="400"/>
      <c r="B28" s="388"/>
      <c r="C28" s="422" t="s">
        <v>6</v>
      </c>
      <c r="D28" s="1412">
        <v>86837.721999999994</v>
      </c>
      <c r="E28" s="1410">
        <v>1</v>
      </c>
      <c r="F28" s="1413">
        <v>723.68700000000001</v>
      </c>
      <c r="G28" s="1411">
        <v>8.3337860935596628E-3</v>
      </c>
      <c r="H28" s="1412">
        <v>87019.315000000002</v>
      </c>
      <c r="I28" s="1410">
        <v>1</v>
      </c>
      <c r="J28" s="1413">
        <v>710.41</v>
      </c>
      <c r="K28" s="1411">
        <v>8.1638197220927321E-3</v>
      </c>
      <c r="L28" s="1432">
        <v>84110.024999999994</v>
      </c>
      <c r="M28" s="1433">
        <v>1</v>
      </c>
      <c r="N28" s="1434">
        <v>515.28</v>
      </c>
      <c r="O28" s="1435">
        <v>6.1262614058193417E-3</v>
      </c>
      <c r="P28" s="1446">
        <v>85601.903000000006</v>
      </c>
      <c r="Q28" s="1447">
        <v>1</v>
      </c>
      <c r="R28" s="1448">
        <v>548.37699999999984</v>
      </c>
      <c r="S28" s="1449">
        <v>6.4061309478131555E-3</v>
      </c>
      <c r="T28" s="1446">
        <v>85741.069103584014</v>
      </c>
      <c r="U28" s="1447">
        <v>1</v>
      </c>
      <c r="V28" s="1448">
        <v>527.47</v>
      </c>
      <c r="W28" s="1449">
        <v>6.1518943665463529E-3</v>
      </c>
      <c r="X28" s="1414">
        <v>87855.940999999992</v>
      </c>
      <c r="Y28" s="1417">
        <v>1</v>
      </c>
      <c r="Z28" s="1420">
        <v>453.73399999999998</v>
      </c>
      <c r="AA28" s="1423">
        <v>5.1645226815110893E-3</v>
      </c>
      <c r="AB28" s="417" t="e">
        <f>+#REF!/#REF!</f>
        <v>#REF!</v>
      </c>
      <c r="AD28" s="418"/>
      <c r="AE28" s="418"/>
      <c r="AF28" s="418"/>
      <c r="AG28" s="418"/>
    </row>
    <row r="29" spans="1:33" ht="15" customHeight="1">
      <c r="A29" s="400"/>
      <c r="B29" s="388"/>
      <c r="C29" s="408"/>
      <c r="Y29" s="672"/>
      <c r="AB29" s="412"/>
    </row>
    <row r="30" spans="1:33">
      <c r="A30" s="400"/>
      <c r="B30" s="388"/>
      <c r="C30" s="408" t="s">
        <v>303</v>
      </c>
      <c r="AB30" s="412"/>
    </row>
    <row r="31" spans="1:33">
      <c r="A31" s="400"/>
      <c r="B31" s="388"/>
      <c r="C31" s="411" t="s">
        <v>304</v>
      </c>
      <c r="AB31" s="412"/>
    </row>
    <row r="32" spans="1:33">
      <c r="A32" s="388"/>
      <c r="B32" s="388"/>
      <c r="C32" s="411"/>
      <c r="AB32" s="412"/>
    </row>
    <row r="33" spans="1:28">
      <c r="A33" s="388"/>
      <c r="B33" s="388"/>
      <c r="C33" s="411"/>
      <c r="AB33" s="413"/>
    </row>
    <row r="34" spans="1:28">
      <c r="C34" s="407"/>
      <c r="AB34" s="412"/>
    </row>
    <row r="35" spans="1:28">
      <c r="C35" s="407"/>
      <c r="AB35" s="406"/>
    </row>
  </sheetData>
  <mergeCells count="7">
    <mergeCell ref="C1:AB1"/>
    <mergeCell ref="X5:AA5"/>
    <mergeCell ref="T5:W5"/>
    <mergeCell ref="D5:G5"/>
    <mergeCell ref="H5:K5"/>
    <mergeCell ref="L5:O5"/>
    <mergeCell ref="P5:S5"/>
  </mergeCells>
  <phoneticPr fontId="6" type="noConversion"/>
  <pageMargins left="0" right="0" top="0.47244094488188981" bottom="0" header="0" footer="0"/>
  <pageSetup paperSize="9" scale="79" orientation="landscape" useFirstPageNumber="1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topLeftCell="B19" zoomScale="80" zoomScaleNormal="90" zoomScaleSheetLayoutView="80" workbookViewId="0">
      <selection activeCell="V11" sqref="V11"/>
    </sheetView>
  </sheetViews>
  <sheetFormatPr defaultRowHeight="11.25"/>
  <cols>
    <col min="1" max="1" width="17" style="390" customWidth="1"/>
    <col min="2" max="2" width="3.7109375" style="390" customWidth="1"/>
    <col min="3" max="3" width="19.140625" style="390" customWidth="1"/>
    <col min="4" max="4" width="12.5703125" style="390" customWidth="1"/>
    <col min="5" max="22" width="9.7109375" style="390" customWidth="1"/>
    <col min="23" max="23" width="1.85546875" style="390" customWidth="1"/>
    <col min="24" max="16384" width="9.140625" style="390"/>
  </cols>
  <sheetData>
    <row r="1" spans="1:60" s="389" customFormat="1" ht="33" customHeight="1">
      <c r="A1" s="624"/>
      <c r="B1" s="394"/>
      <c r="C1" s="1625" t="s">
        <v>309</v>
      </c>
      <c r="D1" s="1625"/>
      <c r="E1" s="1625"/>
      <c r="F1" s="1625"/>
      <c r="G1" s="1625"/>
      <c r="H1" s="1625"/>
      <c r="I1" s="1625"/>
      <c r="J1" s="1625"/>
      <c r="K1" s="1625"/>
      <c r="L1" s="1625"/>
      <c r="M1" s="1625"/>
      <c r="N1" s="1625"/>
      <c r="O1" s="1625"/>
      <c r="P1" s="1625"/>
      <c r="Q1" s="1625"/>
      <c r="R1" s="1625"/>
      <c r="S1" s="1625"/>
      <c r="T1" s="1625"/>
      <c r="U1" s="1625"/>
      <c r="V1" s="1625"/>
      <c r="W1" s="1625"/>
      <c r="X1" s="1625"/>
      <c r="Y1" s="1625"/>
      <c r="Z1" s="1625"/>
      <c r="AA1" s="1625"/>
      <c r="AB1" s="1625"/>
      <c r="AC1" s="1625"/>
      <c r="AD1" s="1625"/>
      <c r="AE1" s="1625"/>
      <c r="AF1" s="1625"/>
      <c r="AG1" s="1625"/>
      <c r="AH1" s="1625"/>
      <c r="AI1" s="1625"/>
      <c r="AJ1" s="1625"/>
      <c r="AK1" s="1625"/>
      <c r="AL1" s="1625"/>
      <c r="AM1" s="1625"/>
      <c r="AN1" s="1625"/>
      <c r="AO1" s="1625"/>
      <c r="AP1" s="1625"/>
      <c r="AQ1" s="1625"/>
      <c r="AR1" s="1625"/>
      <c r="AS1" s="1625"/>
      <c r="AT1" s="1625"/>
      <c r="AU1" s="1625"/>
      <c r="AV1" s="1625"/>
      <c r="AW1" s="1625"/>
      <c r="AX1" s="1625"/>
      <c r="AY1" s="1625"/>
      <c r="AZ1" s="1625"/>
      <c r="BA1" s="1625"/>
      <c r="BB1" s="1625"/>
      <c r="BC1" s="1625"/>
      <c r="BD1" s="1625"/>
      <c r="BE1" s="1625"/>
      <c r="BF1" s="1625"/>
      <c r="BG1" s="1625"/>
      <c r="BH1" s="1625"/>
    </row>
    <row r="2" spans="1:60" s="389" customFormat="1" ht="12" customHeight="1">
      <c r="A2" s="395"/>
      <c r="C2" s="396"/>
      <c r="F2" s="673"/>
      <c r="I2" s="673"/>
      <c r="L2" s="673"/>
      <c r="O2" s="673"/>
      <c r="R2" s="673"/>
      <c r="U2" s="673"/>
    </row>
    <row r="3" spans="1:60" ht="6.75" customHeight="1">
      <c r="A3" s="402"/>
      <c r="C3" s="392"/>
      <c r="D3" s="392"/>
    </row>
    <row r="4" spans="1:60" s="435" customFormat="1" ht="19.5" customHeight="1">
      <c r="A4" s="434"/>
      <c r="C4" s="397"/>
      <c r="D4" s="597"/>
      <c r="E4" s="1655" t="s">
        <v>445</v>
      </c>
      <c r="F4" s="1641"/>
      <c r="G4" s="1656"/>
      <c r="H4" s="1655" t="s">
        <v>438</v>
      </c>
      <c r="I4" s="1641"/>
      <c r="J4" s="1656"/>
      <c r="K4" s="1655" t="s">
        <v>439</v>
      </c>
      <c r="L4" s="1641"/>
      <c r="M4" s="1656"/>
      <c r="N4" s="1655" t="s">
        <v>440</v>
      </c>
      <c r="O4" s="1641"/>
      <c r="P4" s="1641"/>
      <c r="Q4" s="1655" t="s">
        <v>441</v>
      </c>
      <c r="R4" s="1641"/>
      <c r="S4" s="1641"/>
      <c r="T4" s="1655" t="s">
        <v>442</v>
      </c>
      <c r="U4" s="1641"/>
      <c r="V4" s="1641"/>
    </row>
    <row r="5" spans="1:60" s="435" customFormat="1" ht="19.5" customHeight="1" thickBot="1">
      <c r="A5" s="434"/>
      <c r="C5" s="397"/>
      <c r="D5" s="438" t="s">
        <v>165</v>
      </c>
      <c r="E5" s="426" t="s">
        <v>314</v>
      </c>
      <c r="F5" s="427" t="s">
        <v>315</v>
      </c>
      <c r="G5" s="427" t="s">
        <v>6</v>
      </c>
      <c r="H5" s="426" t="s">
        <v>314</v>
      </c>
      <c r="I5" s="427" t="s">
        <v>315</v>
      </c>
      <c r="J5" s="427" t="s">
        <v>6</v>
      </c>
      <c r="K5" s="426" t="s">
        <v>314</v>
      </c>
      <c r="L5" s="427" t="s">
        <v>315</v>
      </c>
      <c r="M5" s="427" t="s">
        <v>6</v>
      </c>
      <c r="N5" s="426" t="s">
        <v>314</v>
      </c>
      <c r="O5" s="427" t="s">
        <v>315</v>
      </c>
      <c r="P5" s="427" t="s">
        <v>6</v>
      </c>
      <c r="Q5" s="426" t="s">
        <v>314</v>
      </c>
      <c r="R5" s="427" t="s">
        <v>315</v>
      </c>
      <c r="S5" s="427" t="s">
        <v>6</v>
      </c>
      <c r="T5" s="426" t="s">
        <v>314</v>
      </c>
      <c r="U5" s="427" t="s">
        <v>315</v>
      </c>
      <c r="V5" s="427" t="s">
        <v>6</v>
      </c>
    </row>
    <row r="6" spans="1:60" s="435" customFormat="1" ht="21" customHeight="1">
      <c r="A6" s="434"/>
      <c r="C6" s="1660" t="s">
        <v>284</v>
      </c>
      <c r="D6" s="428" t="s">
        <v>199</v>
      </c>
      <c r="E6" s="1491">
        <v>14962.237000000001</v>
      </c>
      <c r="F6" s="1492">
        <v>3716.4679999999998</v>
      </c>
      <c r="G6" s="1493">
        <v>18678.705000000002</v>
      </c>
      <c r="H6" s="1491">
        <v>14948.216000000002</v>
      </c>
      <c r="I6" s="1492">
        <v>3673.1489999999999</v>
      </c>
      <c r="J6" s="1493">
        <v>18621.365000000002</v>
      </c>
      <c r="K6" s="1470">
        <v>14502.174000000001</v>
      </c>
      <c r="L6" s="1471">
        <v>3724.3870000000002</v>
      </c>
      <c r="M6" s="1472">
        <v>18226.561000000002</v>
      </c>
      <c r="N6" s="1470">
        <v>14967.094999999999</v>
      </c>
      <c r="O6" s="1471">
        <v>3807.83</v>
      </c>
      <c r="P6" s="1472">
        <v>18774.924999999999</v>
      </c>
      <c r="Q6" s="1470">
        <v>14820.554009785999</v>
      </c>
      <c r="R6" s="1471">
        <v>3867.4850000000001</v>
      </c>
      <c r="S6" s="1472">
        <v>18688.039009786</v>
      </c>
      <c r="T6" s="1450">
        <v>14873.485999999999</v>
      </c>
      <c r="U6" s="1465">
        <v>4017.2220000000002</v>
      </c>
      <c r="V6" s="1466">
        <v>18890.707999999999</v>
      </c>
      <c r="W6" s="674"/>
      <c r="X6" s="436"/>
    </row>
    <row r="7" spans="1:60" s="435" customFormat="1" ht="21" customHeight="1">
      <c r="A7" s="434"/>
      <c r="C7" s="1658"/>
      <c r="D7" s="428" t="s">
        <v>306</v>
      </c>
      <c r="E7" s="1494">
        <v>0.22666501197668229</v>
      </c>
      <c r="F7" s="1495">
        <v>5.6301291292936768E-2</v>
      </c>
      <c r="G7" s="1495">
        <v>0.28296630326961908</v>
      </c>
      <c r="H7" s="1494">
        <v>0.22427974728232783</v>
      </c>
      <c r="I7" s="1495">
        <v>5.5111120246746172E-2</v>
      </c>
      <c r="J7" s="1495">
        <v>0.27939086752907399</v>
      </c>
      <c r="K7" s="1473">
        <v>0.21849821149863854</v>
      </c>
      <c r="L7" s="1474">
        <v>5.6113786693552284E-2</v>
      </c>
      <c r="M7" s="1474">
        <v>0.27461199819219084</v>
      </c>
      <c r="N7" s="1473">
        <v>0.21995925246542891</v>
      </c>
      <c r="O7" s="1474">
        <v>5.5960588231412589E-2</v>
      </c>
      <c r="P7" s="1474">
        <v>0.2759198406968415</v>
      </c>
      <c r="Q7" s="1473">
        <v>0.21441218640334353</v>
      </c>
      <c r="R7" s="1474">
        <v>5.5951748779741385E-2</v>
      </c>
      <c r="S7" s="1474">
        <v>0.27036393518308494</v>
      </c>
      <c r="T7" s="1451">
        <v>0.21077544733476403</v>
      </c>
      <c r="U7" s="1452">
        <v>5.692893811800781E-2</v>
      </c>
      <c r="V7" s="1452">
        <v>0.26770438545277181</v>
      </c>
      <c r="W7" s="674"/>
      <c r="X7" s="436"/>
    </row>
    <row r="8" spans="1:60" s="435" customFormat="1" ht="21" customHeight="1">
      <c r="A8" s="434"/>
      <c r="C8" s="1658"/>
      <c r="D8" s="428" t="s">
        <v>207</v>
      </c>
      <c r="E8" s="1496">
        <v>303.16399999999999</v>
      </c>
      <c r="F8" s="1497">
        <v>22.103000000000002</v>
      </c>
      <c r="G8" s="1498">
        <v>325.267</v>
      </c>
      <c r="H8" s="1496">
        <v>243.36700000000002</v>
      </c>
      <c r="I8" s="1497">
        <v>17.768999999999998</v>
      </c>
      <c r="J8" s="1498">
        <v>261.13600000000002</v>
      </c>
      <c r="K8" s="1475">
        <v>215.05900000000003</v>
      </c>
      <c r="L8" s="1476">
        <v>17.329999999999998</v>
      </c>
      <c r="M8" s="1477">
        <v>232.38900000000001</v>
      </c>
      <c r="N8" s="1475">
        <v>248.15899999999999</v>
      </c>
      <c r="O8" s="1476">
        <v>19.053000000000001</v>
      </c>
      <c r="P8" s="1477">
        <v>267.21199999999999</v>
      </c>
      <c r="Q8" s="1475">
        <v>281.16900000000004</v>
      </c>
      <c r="R8" s="1476">
        <v>20.114000000000001</v>
      </c>
      <c r="S8" s="1477">
        <v>301.28300000000002</v>
      </c>
      <c r="T8" s="1453">
        <v>195.58600000000001</v>
      </c>
      <c r="U8" s="1454">
        <v>23.385999999999999</v>
      </c>
      <c r="V8" s="1467">
        <v>218.97200000000001</v>
      </c>
      <c r="W8" s="674"/>
    </row>
    <row r="9" spans="1:60" ht="21" customHeight="1">
      <c r="A9" s="402"/>
      <c r="C9" s="1661"/>
      <c r="D9" s="429" t="s">
        <v>310</v>
      </c>
      <c r="E9" s="1499">
        <v>2.0261943451370272E-2</v>
      </c>
      <c r="F9" s="1500">
        <v>5.9473134169324218E-3</v>
      </c>
      <c r="G9" s="1500">
        <v>1.7413787518995562E-2</v>
      </c>
      <c r="H9" s="1499">
        <v>1.6280671887534938E-2</v>
      </c>
      <c r="I9" s="1500">
        <v>4.8375385806565425E-3</v>
      </c>
      <c r="J9" s="1500">
        <v>1.4023461760187827E-2</v>
      </c>
      <c r="K9" s="1478">
        <v>1.4829431780366172E-2</v>
      </c>
      <c r="L9" s="1479">
        <v>4.6531147273363369E-3</v>
      </c>
      <c r="M9" s="1479">
        <v>1.2750019051866119E-2</v>
      </c>
      <c r="N9" s="1478">
        <v>1.6580304995725624E-2</v>
      </c>
      <c r="O9" s="1479">
        <v>5.0036372422088173E-3</v>
      </c>
      <c r="P9" s="1479">
        <v>1.4232387080108176E-2</v>
      </c>
      <c r="Q9" s="1478">
        <v>1.8971558000756544E-2</v>
      </c>
      <c r="R9" s="1479">
        <v>5.2007958660473148E-3</v>
      </c>
      <c r="S9" s="1479">
        <v>1.6121702220454111E-2</v>
      </c>
      <c r="T9" s="1457">
        <v>1.3149977080020112E-2</v>
      </c>
      <c r="U9" s="1458">
        <v>5.8214358081281042E-3</v>
      </c>
      <c r="V9" s="1458">
        <v>1.1591518962656139E-2</v>
      </c>
      <c r="W9" s="675"/>
    </row>
    <row r="10" spans="1:60" ht="21" customHeight="1">
      <c r="A10" s="402"/>
      <c r="C10" s="1657" t="s">
        <v>287</v>
      </c>
      <c r="D10" s="430" t="s">
        <v>199</v>
      </c>
      <c r="E10" s="1501">
        <v>1884.5740000000001</v>
      </c>
      <c r="F10" s="1502">
        <v>516.21</v>
      </c>
      <c r="G10" s="1493">
        <v>2400.7840000000001</v>
      </c>
      <c r="H10" s="1501">
        <v>1860.6769999999999</v>
      </c>
      <c r="I10" s="1502">
        <v>475.37599999999998</v>
      </c>
      <c r="J10" s="1493">
        <v>2336.0529999999999</v>
      </c>
      <c r="K10" s="1480">
        <v>1666.623</v>
      </c>
      <c r="L10" s="1481">
        <v>446.32600000000002</v>
      </c>
      <c r="M10" s="1472">
        <v>2112.9490000000001</v>
      </c>
      <c r="N10" s="1480">
        <v>1736.6840000000002</v>
      </c>
      <c r="O10" s="1481">
        <v>426.26299999999998</v>
      </c>
      <c r="P10" s="1472">
        <v>2162.9470000000001</v>
      </c>
      <c r="Q10" s="1480">
        <v>1679.5259999999998</v>
      </c>
      <c r="R10" s="1481">
        <v>425.85300000000001</v>
      </c>
      <c r="S10" s="1472">
        <v>2105.3789999999999</v>
      </c>
      <c r="T10" s="1456">
        <v>1714.5829999999999</v>
      </c>
      <c r="U10" s="1455">
        <v>428.97</v>
      </c>
      <c r="V10" s="1466">
        <v>2143.5529999999999</v>
      </c>
      <c r="W10" s="675"/>
      <c r="X10" s="436"/>
    </row>
    <row r="11" spans="1:60" ht="21" customHeight="1">
      <c r="A11" s="402"/>
      <c r="C11" s="1658"/>
      <c r="D11" s="428" t="s">
        <v>306</v>
      </c>
      <c r="E11" s="1494">
        <v>2.85496739746165E-2</v>
      </c>
      <c r="F11" s="1495">
        <v>7.8201371781828587E-3</v>
      </c>
      <c r="G11" s="1495">
        <v>3.6369811152799358E-2</v>
      </c>
      <c r="H11" s="1494">
        <v>2.791718873570196E-2</v>
      </c>
      <c r="I11" s="1495">
        <v>7.1324370175065606E-3</v>
      </c>
      <c r="J11" s="1495">
        <v>3.5049625753208524E-2</v>
      </c>
      <c r="K11" s="1473">
        <v>2.5110314132384251E-2</v>
      </c>
      <c r="L11" s="1474">
        <v>6.7246078239953091E-3</v>
      </c>
      <c r="M11" s="1474">
        <v>3.1834921956379561E-2</v>
      </c>
      <c r="N11" s="1473">
        <v>2.5522635782606513E-2</v>
      </c>
      <c r="O11" s="1474">
        <v>6.2644414853831772E-3</v>
      </c>
      <c r="P11" s="1474">
        <v>3.178707726798969E-2</v>
      </c>
      <c r="Q11" s="1473">
        <v>2.4298068853801352E-2</v>
      </c>
      <c r="R11" s="1474">
        <v>6.1609082060044727E-3</v>
      </c>
      <c r="S11" s="1474">
        <v>3.0458977059805825E-2</v>
      </c>
      <c r="T11" s="1451">
        <v>2.4297733484778331E-2</v>
      </c>
      <c r="U11" s="1452">
        <v>6.0790283893899337E-3</v>
      </c>
      <c r="V11" s="1452">
        <v>3.0376761874168264E-2</v>
      </c>
      <c r="W11" s="675"/>
      <c r="X11" s="436"/>
    </row>
    <row r="12" spans="1:60" ht="21" customHeight="1">
      <c r="A12" s="402"/>
      <c r="C12" s="1658"/>
      <c r="D12" s="428" t="s">
        <v>207</v>
      </c>
      <c r="E12" s="1496">
        <v>32.153000000000006</v>
      </c>
      <c r="F12" s="1497">
        <v>1.4339999999999999</v>
      </c>
      <c r="G12" s="1498">
        <v>33.587000000000003</v>
      </c>
      <c r="H12" s="1496">
        <v>30.531000000000002</v>
      </c>
      <c r="I12" s="1497">
        <v>1.345</v>
      </c>
      <c r="J12" s="1498">
        <v>31.876000000000001</v>
      </c>
      <c r="K12" s="1475">
        <v>22.183</v>
      </c>
      <c r="L12" s="1476">
        <v>1.08</v>
      </c>
      <c r="M12" s="1477">
        <v>23.263000000000002</v>
      </c>
      <c r="N12" s="1475">
        <v>25.905999999999999</v>
      </c>
      <c r="O12" s="1476">
        <v>1.262</v>
      </c>
      <c r="P12" s="1477">
        <v>27.167999999999999</v>
      </c>
      <c r="Q12" s="1475">
        <v>22.924999999999997</v>
      </c>
      <c r="R12" s="1476">
        <v>1.7509999999999999</v>
      </c>
      <c r="S12" s="1477">
        <v>24.675999999999998</v>
      </c>
      <c r="T12" s="1453">
        <v>22.742999999999999</v>
      </c>
      <c r="U12" s="1454">
        <v>1.0649999999999999</v>
      </c>
      <c r="V12" s="1467">
        <v>23.808</v>
      </c>
      <c r="W12" s="675"/>
    </row>
    <row r="13" spans="1:60" ht="21" customHeight="1">
      <c r="A13" s="402"/>
      <c r="C13" s="1661"/>
      <c r="D13" s="429" t="s">
        <v>310</v>
      </c>
      <c r="E13" s="1499">
        <v>1.7061150159134109E-2</v>
      </c>
      <c r="F13" s="1500">
        <v>2.7779392107863078E-3</v>
      </c>
      <c r="G13" s="1500">
        <v>1.3990013262334304E-2</v>
      </c>
      <c r="H13" s="1499">
        <v>1.6408543771971172E-2</v>
      </c>
      <c r="I13" s="1500">
        <v>2.8293393019420418E-3</v>
      </c>
      <c r="J13" s="1500">
        <v>1.3645238357177686E-2</v>
      </c>
      <c r="K13" s="1478">
        <v>1.3310148725896618E-2</v>
      </c>
      <c r="L13" s="1479">
        <v>2.4197559631300887E-3</v>
      </c>
      <c r="M13" s="1479">
        <v>1.1009730949492865E-2</v>
      </c>
      <c r="N13" s="1478">
        <v>1.4916933650566249E-2</v>
      </c>
      <c r="O13" s="1479">
        <v>2.9606135179454937E-3</v>
      </c>
      <c r="P13" s="1479">
        <v>1.256064064445407E-2</v>
      </c>
      <c r="Q13" s="1478">
        <v>1.3649684494315658E-2</v>
      </c>
      <c r="R13" s="1479">
        <v>4.1117474809382578E-3</v>
      </c>
      <c r="S13" s="1479">
        <v>1.1720455081959114E-2</v>
      </c>
      <c r="T13" s="1457">
        <v>1.326444972334381E-2</v>
      </c>
      <c r="U13" s="1458">
        <v>2.4826910972795299E-3</v>
      </c>
      <c r="V13" s="1458">
        <v>1.1106793254003983E-2</v>
      </c>
      <c r="W13" s="675"/>
    </row>
    <row r="14" spans="1:60" ht="21" customHeight="1">
      <c r="A14" s="402"/>
      <c r="C14" s="1657" t="s">
        <v>311</v>
      </c>
      <c r="D14" s="430" t="s">
        <v>199</v>
      </c>
      <c r="E14" s="1501">
        <v>6176.4619999999995</v>
      </c>
      <c r="F14" s="1502">
        <v>4449.3940000000002</v>
      </c>
      <c r="G14" s="1493">
        <v>10625.856</v>
      </c>
      <c r="H14" s="1501">
        <v>6084.5729999999994</v>
      </c>
      <c r="I14" s="1502">
        <v>4503.8900000000003</v>
      </c>
      <c r="J14" s="1493">
        <v>10588.463</v>
      </c>
      <c r="K14" s="1480">
        <v>5918.2649999999994</v>
      </c>
      <c r="L14" s="1481">
        <v>4549.991</v>
      </c>
      <c r="M14" s="1472">
        <v>10468.255999999999</v>
      </c>
      <c r="N14" s="1480">
        <v>6079.3670000000002</v>
      </c>
      <c r="O14" s="1481">
        <v>4668.723</v>
      </c>
      <c r="P14" s="1472">
        <v>10748.09</v>
      </c>
      <c r="Q14" s="1480">
        <v>5962.1841260620004</v>
      </c>
      <c r="R14" s="1481">
        <v>4695.2950000000001</v>
      </c>
      <c r="S14" s="1472">
        <v>10657.479126062</v>
      </c>
      <c r="T14" s="1456">
        <v>6008.0220000000008</v>
      </c>
      <c r="U14" s="1455">
        <v>4803.74</v>
      </c>
      <c r="V14" s="1466">
        <v>10811.762000000001</v>
      </c>
      <c r="W14" s="675"/>
      <c r="X14" s="436"/>
    </row>
    <row r="15" spans="1:60" ht="21" customHeight="1">
      <c r="A15" s="402"/>
      <c r="C15" s="1658"/>
      <c r="D15" s="428" t="s">
        <v>306</v>
      </c>
      <c r="E15" s="1503">
        <v>9.3568082981409992E-2</v>
      </c>
      <c r="F15" s="1504">
        <v>6.7404489335316523E-2</v>
      </c>
      <c r="G15" s="1504">
        <v>0.16097257231672651</v>
      </c>
      <c r="H15" s="1503">
        <v>9.1291595917591437E-2</v>
      </c>
      <c r="I15" s="1504">
        <v>6.7575375615886432E-2</v>
      </c>
      <c r="J15" s="1504">
        <v>0.15886697153347787</v>
      </c>
      <c r="K15" s="1482">
        <v>8.9168032163659733E-2</v>
      </c>
      <c r="L15" s="1483">
        <v>6.855281806954612E-2</v>
      </c>
      <c r="M15" s="1483">
        <v>0.15772085023320584</v>
      </c>
      <c r="N15" s="1482">
        <v>8.9343524630731433E-2</v>
      </c>
      <c r="O15" s="1483">
        <v>6.8612434213062373E-2</v>
      </c>
      <c r="P15" s="1483">
        <v>0.15795595884379382</v>
      </c>
      <c r="Q15" s="1482">
        <v>8.6256217774595897E-2</v>
      </c>
      <c r="R15" s="1483">
        <v>6.7927856549353349E-2</v>
      </c>
      <c r="S15" s="1483">
        <v>0.15418407432394923</v>
      </c>
      <c r="T15" s="1459">
        <v>8.5141003571530163E-2</v>
      </c>
      <c r="U15" s="1460">
        <v>6.8074857997640861E-2</v>
      </c>
      <c r="V15" s="1460">
        <v>0.15321586156917102</v>
      </c>
      <c r="W15" s="675"/>
      <c r="X15" s="436"/>
    </row>
    <row r="16" spans="1:60" ht="21" customHeight="1">
      <c r="A16" s="402"/>
      <c r="C16" s="1658"/>
      <c r="D16" s="428" t="s">
        <v>207</v>
      </c>
      <c r="E16" s="1496">
        <v>65.221000000000004</v>
      </c>
      <c r="F16" s="1497">
        <v>29.113</v>
      </c>
      <c r="G16" s="1498">
        <v>94.334000000000003</v>
      </c>
      <c r="H16" s="1496">
        <v>56.280999999999999</v>
      </c>
      <c r="I16" s="1497">
        <v>24.972000000000001</v>
      </c>
      <c r="J16" s="1498">
        <v>81.253</v>
      </c>
      <c r="K16" s="1475">
        <v>38.905999999999999</v>
      </c>
      <c r="L16" s="1476">
        <v>24.994</v>
      </c>
      <c r="M16" s="1477">
        <v>63.9</v>
      </c>
      <c r="N16" s="1475">
        <v>40.712999999999994</v>
      </c>
      <c r="O16" s="1476">
        <v>18.41</v>
      </c>
      <c r="P16" s="1477">
        <v>59.122999999999998</v>
      </c>
      <c r="Q16" s="1475">
        <v>41.430999999999997</v>
      </c>
      <c r="R16" s="1476">
        <v>20.771000000000001</v>
      </c>
      <c r="S16" s="1477">
        <v>62.201999999999998</v>
      </c>
      <c r="T16" s="1453">
        <v>38.628999999999998</v>
      </c>
      <c r="U16" s="1454">
        <v>18.707000000000001</v>
      </c>
      <c r="V16" s="1467">
        <v>57.335999999999999</v>
      </c>
      <c r="W16" s="675"/>
      <c r="X16" s="437"/>
    </row>
    <row r="17" spans="1:25" ht="21" customHeight="1">
      <c r="A17" s="402"/>
      <c r="C17" s="1661"/>
      <c r="D17" s="429" t="s">
        <v>310</v>
      </c>
      <c r="E17" s="1499">
        <v>1.0559605159070033E-2</v>
      </c>
      <c r="F17" s="1500">
        <v>6.5431382341055878E-3</v>
      </c>
      <c r="G17" s="1500">
        <v>8.8777788820025415E-3</v>
      </c>
      <c r="H17" s="1499">
        <v>9.2497863038211569E-3</v>
      </c>
      <c r="I17" s="1500">
        <v>5.5445403861994853E-3</v>
      </c>
      <c r="J17" s="1500">
        <v>7.6737294166301573E-3</v>
      </c>
      <c r="K17" s="1478">
        <v>6.5738860966854306E-3</v>
      </c>
      <c r="L17" s="1479">
        <v>5.4931976788525514E-3</v>
      </c>
      <c r="M17" s="1479">
        <v>6.1041686408891795E-3</v>
      </c>
      <c r="N17" s="1478">
        <v>6.6969143333508226E-3</v>
      </c>
      <c r="O17" s="1479">
        <v>3.9432624295765674E-3</v>
      </c>
      <c r="P17" s="1479">
        <v>5.5007913033850659E-3</v>
      </c>
      <c r="Q17" s="1478">
        <v>6.9489635214209687E-3</v>
      </c>
      <c r="R17" s="1479">
        <v>4.4237901984859312E-3</v>
      </c>
      <c r="S17" s="1479">
        <v>5.8364646333568743E-3</v>
      </c>
      <c r="T17" s="1457">
        <v>6.4295703311339396E-3</v>
      </c>
      <c r="U17" s="1458">
        <v>3.8942573911160891E-3</v>
      </c>
      <c r="V17" s="1458">
        <v>5.3031134055670105E-3</v>
      </c>
      <c r="W17" s="675"/>
    </row>
    <row r="18" spans="1:25" ht="21" customHeight="1">
      <c r="A18" s="402"/>
      <c r="C18" s="1657" t="s">
        <v>290</v>
      </c>
      <c r="D18" s="430" t="s">
        <v>199</v>
      </c>
      <c r="E18" s="1501">
        <v>765.91799999999967</v>
      </c>
      <c r="F18" s="1502">
        <v>2321.5990000000002</v>
      </c>
      <c r="G18" s="1493">
        <v>3087.5169999999998</v>
      </c>
      <c r="H18" s="1501">
        <v>773.96199999999999</v>
      </c>
      <c r="I18" s="1502">
        <v>2377.6999999999998</v>
      </c>
      <c r="J18" s="1493">
        <v>3151.6619999999998</v>
      </c>
      <c r="K18" s="1480">
        <v>773.11300000000028</v>
      </c>
      <c r="L18" s="1481">
        <v>2426.8629999999998</v>
      </c>
      <c r="M18" s="1472">
        <v>3199.9760000000001</v>
      </c>
      <c r="N18" s="1480">
        <v>771.84699999999975</v>
      </c>
      <c r="O18" s="1481">
        <v>2485.873</v>
      </c>
      <c r="P18" s="1472">
        <v>3257.72</v>
      </c>
      <c r="Q18" s="1480">
        <v>835.75799999999981</v>
      </c>
      <c r="R18" s="1481">
        <v>2498.1880000000001</v>
      </c>
      <c r="S18" s="1472">
        <v>3333.9459999999999</v>
      </c>
      <c r="T18" s="1456">
        <v>843.41800000000012</v>
      </c>
      <c r="U18" s="1455">
        <v>2614.498</v>
      </c>
      <c r="V18" s="1466">
        <v>3457.9160000000002</v>
      </c>
      <c r="W18" s="675"/>
      <c r="X18" s="436"/>
    </row>
    <row r="19" spans="1:25" ht="21" customHeight="1">
      <c r="A19" s="402"/>
      <c r="C19" s="1658"/>
      <c r="D19" s="428" t="s">
        <v>306</v>
      </c>
      <c r="E19" s="1503">
        <v>1.1602998444895403E-2</v>
      </c>
      <c r="F19" s="1504">
        <v>3.5170226560376876E-2</v>
      </c>
      <c r="G19" s="1504">
        <v>4.6773225005272277E-2</v>
      </c>
      <c r="H19" s="1503">
        <v>1.1612355733026937E-2</v>
      </c>
      <c r="I19" s="1504">
        <v>3.5674488187298792E-2</v>
      </c>
      <c r="J19" s="1504">
        <v>4.7286843920325727E-2</v>
      </c>
      <c r="K19" s="1482">
        <v>1.1648171355987523E-2</v>
      </c>
      <c r="L19" s="1483">
        <v>3.6564533362530363E-2</v>
      </c>
      <c r="M19" s="1483">
        <v>4.8212704718517886E-2</v>
      </c>
      <c r="N19" s="1482">
        <v>1.1343209162344721E-2</v>
      </c>
      <c r="O19" s="1483">
        <v>3.6532858701303975E-2</v>
      </c>
      <c r="P19" s="1483">
        <v>4.7876067863648696E-2</v>
      </c>
      <c r="Q19" s="1482">
        <v>1.2091093218631511E-2</v>
      </c>
      <c r="R19" s="1483">
        <v>3.6141830512740086E-2</v>
      </c>
      <c r="S19" s="1483">
        <v>4.8232923731371592E-2</v>
      </c>
      <c r="T19" s="1459">
        <v>1.1952262316997645E-2</v>
      </c>
      <c r="U19" s="1460">
        <v>3.7050627237343411E-2</v>
      </c>
      <c r="V19" s="1460">
        <v>4.9002889554341053E-2</v>
      </c>
      <c r="W19" s="675"/>
      <c r="X19" s="436"/>
    </row>
    <row r="20" spans="1:25" ht="21" customHeight="1">
      <c r="A20" s="402"/>
      <c r="C20" s="1658"/>
      <c r="D20" s="428" t="s">
        <v>207</v>
      </c>
      <c r="E20" s="1496">
        <v>7.8559999999999999</v>
      </c>
      <c r="F20" s="1497">
        <v>12.109</v>
      </c>
      <c r="G20" s="1498">
        <v>19.965</v>
      </c>
      <c r="H20" s="1496">
        <v>6.7120000000000015</v>
      </c>
      <c r="I20" s="1497">
        <v>12.968999999999999</v>
      </c>
      <c r="J20" s="1498">
        <v>19.681000000000001</v>
      </c>
      <c r="K20" s="1475">
        <v>4.9290000000000003</v>
      </c>
      <c r="L20" s="1476">
        <v>12.840999999999999</v>
      </c>
      <c r="M20" s="1477">
        <v>17.77</v>
      </c>
      <c r="N20" s="1475">
        <v>0.96199999999999974</v>
      </c>
      <c r="O20" s="1476">
        <v>7.8680000000000003</v>
      </c>
      <c r="P20" s="1477">
        <v>8.83</v>
      </c>
      <c r="Q20" s="1475">
        <v>0.98499999999999943</v>
      </c>
      <c r="R20" s="1476">
        <v>14.092000000000001</v>
      </c>
      <c r="S20" s="1477">
        <v>15.077</v>
      </c>
      <c r="T20" s="1453">
        <v>8.897000000000002</v>
      </c>
      <c r="U20" s="1454">
        <v>11.523</v>
      </c>
      <c r="V20" s="1467">
        <v>20.420000000000002</v>
      </c>
      <c r="W20" s="675"/>
    </row>
    <row r="21" spans="1:25" ht="21" customHeight="1">
      <c r="A21" s="402"/>
      <c r="C21" s="1661"/>
      <c r="D21" s="429" t="s">
        <v>310</v>
      </c>
      <c r="E21" s="1499">
        <v>1.0256972678537394E-2</v>
      </c>
      <c r="F21" s="1500">
        <v>5.2158016952970768E-3</v>
      </c>
      <c r="G21" s="1500">
        <v>6.4663611568778409E-3</v>
      </c>
      <c r="H21" s="1499">
        <v>8.6722603952132035E-3</v>
      </c>
      <c r="I21" s="1500">
        <v>5.4544307524077894E-3</v>
      </c>
      <c r="J21" s="1500">
        <v>6.2446417160215793E-3</v>
      </c>
      <c r="K21" s="1478">
        <v>6.3755233710984013E-3</v>
      </c>
      <c r="L21" s="1479">
        <v>5.291192786737447E-3</v>
      </c>
      <c r="M21" s="1479">
        <v>5.5531666487498655E-3</v>
      </c>
      <c r="N21" s="1478">
        <v>1.2463610015974668E-3</v>
      </c>
      <c r="O21" s="1479">
        <v>3.1650852638087303E-3</v>
      </c>
      <c r="P21" s="1479">
        <v>2.710484633424604E-3</v>
      </c>
      <c r="Q21" s="1478">
        <v>1.1785708303121234E-3</v>
      </c>
      <c r="R21" s="1479">
        <v>5.6408885159963942E-3</v>
      </c>
      <c r="S21" s="1479">
        <v>4.5222688069932746E-3</v>
      </c>
      <c r="T21" s="1457">
        <v>1.0548743327744962E-2</v>
      </c>
      <c r="U21" s="1458">
        <v>4.4073470318202572E-3</v>
      </c>
      <c r="V21" s="1458">
        <v>5.9052909324575848E-3</v>
      </c>
      <c r="W21" s="675"/>
    </row>
    <row r="22" spans="1:25" ht="21" customHeight="1">
      <c r="A22" s="402"/>
      <c r="C22" s="1662" t="s">
        <v>312</v>
      </c>
      <c r="D22" s="430" t="s">
        <v>199</v>
      </c>
      <c r="E22" s="1501">
        <v>4718.2019999999993</v>
      </c>
      <c r="F22" s="1502">
        <v>16106.187</v>
      </c>
      <c r="G22" s="1493">
        <v>20824.388999999999</v>
      </c>
      <c r="H22" s="1501">
        <v>4738.3250000000007</v>
      </c>
      <c r="I22" s="1502">
        <v>16771.075000000001</v>
      </c>
      <c r="J22" s="1493">
        <v>21509.4</v>
      </c>
      <c r="K22" s="1480">
        <v>4854.0869999999995</v>
      </c>
      <c r="L22" s="1481">
        <v>16977.076000000001</v>
      </c>
      <c r="M22" s="1472">
        <v>21831.163</v>
      </c>
      <c r="N22" s="1480">
        <v>4936.9360000000015</v>
      </c>
      <c r="O22" s="1481">
        <v>17440.356</v>
      </c>
      <c r="P22" s="1472">
        <v>22377.292000000001</v>
      </c>
      <c r="Q22" s="1480">
        <v>5076.3649926779981</v>
      </c>
      <c r="R22" s="1481">
        <v>18232.95</v>
      </c>
      <c r="S22" s="1472">
        <v>23309.314992677999</v>
      </c>
      <c r="T22" s="1456">
        <v>5036.3139999999985</v>
      </c>
      <c r="U22" s="1455">
        <v>19106.255000000001</v>
      </c>
      <c r="V22" s="1466">
        <v>24142.569</v>
      </c>
      <c r="W22" s="675"/>
      <c r="X22" s="436"/>
    </row>
    <row r="23" spans="1:25" ht="21" customHeight="1">
      <c r="A23" s="402"/>
      <c r="C23" s="1663"/>
      <c r="D23" s="428" t="s">
        <v>306</v>
      </c>
      <c r="E23" s="1494">
        <v>7.1476699161923854E-2</v>
      </c>
      <c r="F23" s="1495">
        <v>0.24399486983488394</v>
      </c>
      <c r="G23" s="1495">
        <v>0.31547156899680778</v>
      </c>
      <c r="H23" s="1494">
        <v>7.1092786827641238E-2</v>
      </c>
      <c r="I23" s="1495">
        <v>0.25162952305833458</v>
      </c>
      <c r="J23" s="1495">
        <v>0.32272230988597583</v>
      </c>
      <c r="K23" s="1473">
        <v>7.3134505761604546E-2</v>
      </c>
      <c r="L23" s="1474">
        <v>0.25578652845266237</v>
      </c>
      <c r="M23" s="1474">
        <v>0.32892103421426694</v>
      </c>
      <c r="N23" s="1473">
        <v>7.2554143073833982E-2</v>
      </c>
      <c r="O23" s="1474">
        <v>0.25630676283480247</v>
      </c>
      <c r="P23" s="1474">
        <v>0.32886090590863648</v>
      </c>
      <c r="Q23" s="1473">
        <v>7.3440879223731464E-2</v>
      </c>
      <c r="R23" s="1474">
        <v>0.26378006324874842</v>
      </c>
      <c r="S23" s="1474">
        <v>0.33722094247247986</v>
      </c>
      <c r="T23" s="1451">
        <v>7.1370715397071974E-2</v>
      </c>
      <c r="U23" s="1452">
        <v>0.27075894948346824</v>
      </c>
      <c r="V23" s="1452">
        <v>0.3421296648805402</v>
      </c>
      <c r="W23" s="675"/>
      <c r="X23" s="436"/>
    </row>
    <row r="24" spans="1:25" ht="21" customHeight="1">
      <c r="A24" s="402"/>
      <c r="C24" s="1663"/>
      <c r="D24" s="428" t="s">
        <v>207</v>
      </c>
      <c r="E24" s="1496">
        <v>55.762</v>
      </c>
      <c r="F24" s="1497">
        <v>26.31</v>
      </c>
      <c r="G24" s="1498">
        <v>82.072000000000003</v>
      </c>
      <c r="H24" s="1496">
        <v>50.446000000000012</v>
      </c>
      <c r="I24" s="1497">
        <v>100.19799999999999</v>
      </c>
      <c r="J24" s="1498">
        <v>150.64400000000001</v>
      </c>
      <c r="K24" s="1475">
        <v>49.072999999999993</v>
      </c>
      <c r="L24" s="1476">
        <v>23.687999999999999</v>
      </c>
      <c r="M24" s="1477">
        <v>72.760999999999996</v>
      </c>
      <c r="N24" s="1475">
        <v>40.405000000000001</v>
      </c>
      <c r="O24" s="1476">
        <v>30.134</v>
      </c>
      <c r="P24" s="1477">
        <v>70.539000000000001</v>
      </c>
      <c r="Q24" s="1475">
        <v>6.2929999999999993</v>
      </c>
      <c r="R24" s="1476">
        <v>27.393000000000001</v>
      </c>
      <c r="S24" s="1477">
        <v>33.686</v>
      </c>
      <c r="T24" s="1453">
        <v>5.0990000000000002</v>
      </c>
      <c r="U24" s="1454">
        <v>16.486000000000001</v>
      </c>
      <c r="V24" s="1467">
        <v>21.585000000000001</v>
      </c>
      <c r="W24" s="675"/>
    </row>
    <row r="25" spans="1:25" ht="21" customHeight="1">
      <c r="A25" s="402"/>
      <c r="C25" s="1664"/>
      <c r="D25" s="429" t="s">
        <v>310</v>
      </c>
      <c r="E25" s="1499">
        <v>1.1818485092414443E-2</v>
      </c>
      <c r="F25" s="1500">
        <v>1.6335337470004538E-3</v>
      </c>
      <c r="G25" s="1500">
        <v>3.9411480452079531E-3</v>
      </c>
      <c r="H25" s="1499">
        <v>1.0646378203268034E-2</v>
      </c>
      <c r="I25" s="1500">
        <v>5.9744530389375747E-3</v>
      </c>
      <c r="J25" s="1500">
        <v>7.0036356197755402E-3</v>
      </c>
      <c r="K25" s="1478">
        <v>1.0109625146809275E-2</v>
      </c>
      <c r="L25" s="1479">
        <v>1.3952932766514092E-3</v>
      </c>
      <c r="M25" s="1479">
        <v>3.3328961906427062E-3</v>
      </c>
      <c r="N25" s="1478">
        <v>8.1842260057655176E-3</v>
      </c>
      <c r="O25" s="1479">
        <v>1.7278317025179991E-3</v>
      </c>
      <c r="P25" s="1479">
        <v>3.152258101650548E-3</v>
      </c>
      <c r="Q25" s="1478">
        <v>1.2396665742271961E-3</v>
      </c>
      <c r="R25" s="1479">
        <v>1.502389903992497E-3</v>
      </c>
      <c r="S25" s="1479">
        <v>1.4451733142128614E-3</v>
      </c>
      <c r="T25" s="1457">
        <v>1.0124468013710029E-3</v>
      </c>
      <c r="U25" s="1458">
        <v>8.6285878629799501E-4</v>
      </c>
      <c r="V25" s="1458">
        <v>8.9406392501146007E-4</v>
      </c>
      <c r="W25" s="675"/>
    </row>
    <row r="26" spans="1:25" ht="21" customHeight="1">
      <c r="A26" s="402"/>
      <c r="C26" s="1657" t="s">
        <v>33</v>
      </c>
      <c r="D26" s="430" t="s">
        <v>199</v>
      </c>
      <c r="E26" s="1501">
        <v>6509.4989999999962</v>
      </c>
      <c r="F26" s="1502">
        <v>3883.6009999999987</v>
      </c>
      <c r="G26" s="1502">
        <v>10393.099999999991</v>
      </c>
      <c r="H26" s="1501">
        <v>6519.4759999999878</v>
      </c>
      <c r="I26" s="1502">
        <v>3923.4509999999973</v>
      </c>
      <c r="J26" s="1502">
        <v>10442.926999999996</v>
      </c>
      <c r="K26" s="1480">
        <v>6423.3279999999977</v>
      </c>
      <c r="L26" s="1481">
        <v>4109.8159999999989</v>
      </c>
      <c r="M26" s="1481">
        <v>10533.143999999993</v>
      </c>
      <c r="N26" s="1480">
        <v>6466.5210000000006</v>
      </c>
      <c r="O26" s="1481">
        <v>4257.3580000000002</v>
      </c>
      <c r="P26" s="1481">
        <v>10723.879000000001</v>
      </c>
      <c r="Q26" s="1480">
        <v>6596.0403480580062</v>
      </c>
      <c r="R26" s="1481">
        <v>4431.5910000000003</v>
      </c>
      <c r="S26" s="1481">
        <v>11027.631348057999</v>
      </c>
      <c r="T26" s="1456">
        <v>6509.7890000000007</v>
      </c>
      <c r="U26" s="1455">
        <v>4609.2559999999976</v>
      </c>
      <c r="V26" s="1455">
        <v>11119.044999999998</v>
      </c>
      <c r="W26" s="675"/>
      <c r="X26" s="436"/>
    </row>
    <row r="27" spans="1:25" ht="21" customHeight="1">
      <c r="A27" s="402"/>
      <c r="C27" s="1658"/>
      <c r="D27" s="428" t="s">
        <v>306</v>
      </c>
      <c r="E27" s="1503">
        <v>9.8613306873644654E-2</v>
      </c>
      <c r="F27" s="1504">
        <v>5.8833212385130312E-2</v>
      </c>
      <c r="G27" s="1504">
        <v>0.15744651925877493</v>
      </c>
      <c r="H27" s="1503">
        <v>9.7816784938965201E-2</v>
      </c>
      <c r="I27" s="1504">
        <v>5.8866596438972761E-2</v>
      </c>
      <c r="J27" s="1504">
        <v>0.15668338137793814</v>
      </c>
      <c r="K27" s="1482">
        <v>9.6777605886477866E-2</v>
      </c>
      <c r="L27" s="1483">
        <v>6.1920884798961066E-2</v>
      </c>
      <c r="M27" s="1483">
        <v>0.15869849068543887</v>
      </c>
      <c r="N27" s="1482">
        <v>9.5033212872103645E-2</v>
      </c>
      <c r="O27" s="1483">
        <v>6.2566936546986154E-2</v>
      </c>
      <c r="P27" s="1483">
        <v>0.15760014941908979</v>
      </c>
      <c r="Q27" s="1482">
        <v>9.5426353947223971E-2</v>
      </c>
      <c r="R27" s="1483">
        <v>6.4112793282084593E-2</v>
      </c>
      <c r="S27" s="1483">
        <v>0.15953914722930845</v>
      </c>
      <c r="T27" s="1459">
        <v>9.2251654288034848E-2</v>
      </c>
      <c r="U27" s="1460">
        <v>6.5318782380972731E-2</v>
      </c>
      <c r="V27" s="1460">
        <v>0.15757043666900758</v>
      </c>
      <c r="W27" s="675"/>
      <c r="X27" s="436"/>
      <c r="Y27" s="437"/>
    </row>
    <row r="28" spans="1:25" ht="21" customHeight="1">
      <c r="A28" s="402"/>
      <c r="C28" s="1658"/>
      <c r="D28" s="428" t="s">
        <v>207</v>
      </c>
      <c r="E28" s="1496">
        <v>83.486000000000047</v>
      </c>
      <c r="F28" s="1497">
        <v>14.031999999999996</v>
      </c>
      <c r="G28" s="1497">
        <v>97.518000000000143</v>
      </c>
      <c r="H28" s="1496">
        <v>77.098999999999933</v>
      </c>
      <c r="I28" s="1497">
        <v>14.312000000000012</v>
      </c>
      <c r="J28" s="1497">
        <v>91.411000000000058</v>
      </c>
      <c r="K28" s="1475">
        <v>51.959000000000003</v>
      </c>
      <c r="L28" s="1476">
        <v>15.706000000000003</v>
      </c>
      <c r="M28" s="1476">
        <v>67.66500000000002</v>
      </c>
      <c r="N28" s="1475">
        <v>56.406999999999982</v>
      </c>
      <c r="O28" s="1476">
        <v>11.164000000000001</v>
      </c>
      <c r="P28" s="1476">
        <v>67.571000000000026</v>
      </c>
      <c r="Q28" s="1475">
        <v>44.490999999999929</v>
      </c>
      <c r="R28" s="1476">
        <v>11.620999999999995</v>
      </c>
      <c r="S28" s="1476">
        <v>56.112000000000023</v>
      </c>
      <c r="T28" s="1453">
        <v>53.211999999999989</v>
      </c>
      <c r="U28" s="1454">
        <v>12.450999999999993</v>
      </c>
      <c r="V28" s="1454">
        <v>65.663000000000011</v>
      </c>
      <c r="W28" s="675"/>
    </row>
    <row r="29" spans="1:25" ht="21" customHeight="1">
      <c r="A29" s="402"/>
      <c r="C29" s="1661"/>
      <c r="D29" s="429" t="s">
        <v>310</v>
      </c>
      <c r="E29" s="1499">
        <v>1.2825257366196706E-2</v>
      </c>
      <c r="F29" s="1500">
        <v>3.6131415147951608E-3</v>
      </c>
      <c r="G29" s="1500">
        <v>9.3829559996536378E-3</v>
      </c>
      <c r="H29" s="1499">
        <v>1.1825950429144931E-2</v>
      </c>
      <c r="I29" s="1500">
        <v>3.6478090334249166E-3</v>
      </c>
      <c r="J29" s="1500">
        <v>8.7533887769205027E-3</v>
      </c>
      <c r="K29" s="1478">
        <v>8.0891089478849626E-3</v>
      </c>
      <c r="L29" s="1479">
        <v>3.8215822800826138E-3</v>
      </c>
      <c r="M29" s="1479">
        <v>6.4240078745719286E-3</v>
      </c>
      <c r="N29" s="1478">
        <v>8.7229284494707397E-3</v>
      </c>
      <c r="O29" s="1479">
        <v>2.622283585265792E-3</v>
      </c>
      <c r="P29" s="1479">
        <v>6.300984932784119E-3</v>
      </c>
      <c r="Q29" s="1478">
        <v>6.745107314739044E-3</v>
      </c>
      <c r="R29" s="1479">
        <v>2.6223087825568729E-3</v>
      </c>
      <c r="S29" s="1479">
        <v>5.088309377505762E-3</v>
      </c>
      <c r="T29" s="1457">
        <v>8.1741512666539552E-3</v>
      </c>
      <c r="U29" s="1458">
        <v>2.7013036377237453E-3</v>
      </c>
      <c r="V29" s="1458">
        <v>5.9054532111345913E-3</v>
      </c>
      <c r="W29" s="675"/>
    </row>
    <row r="30" spans="1:25" ht="21" customHeight="1">
      <c r="A30" s="402"/>
      <c r="C30" s="1657" t="s">
        <v>6</v>
      </c>
      <c r="D30" s="431" t="s">
        <v>199</v>
      </c>
      <c r="E30" s="1505">
        <v>35016.891999999993</v>
      </c>
      <c r="F30" s="1506">
        <v>30993.458999999999</v>
      </c>
      <c r="G30" s="1506">
        <v>66010.350999999995</v>
      </c>
      <c r="H30" s="1505">
        <v>34925.228999999992</v>
      </c>
      <c r="I30" s="1506">
        <v>31724.641</v>
      </c>
      <c r="J30" s="1506">
        <v>66649.87</v>
      </c>
      <c r="K30" s="1484">
        <v>34137.589999999997</v>
      </c>
      <c r="L30" s="1485">
        <v>32234.458999999999</v>
      </c>
      <c r="M30" s="1485">
        <v>66372.048999999999</v>
      </c>
      <c r="N30" s="1484">
        <v>34958.450000000004</v>
      </c>
      <c r="O30" s="1485">
        <v>33086.402999999998</v>
      </c>
      <c r="P30" s="1485">
        <v>68044.853000000003</v>
      </c>
      <c r="Q30" s="1484">
        <v>34970.427476584002</v>
      </c>
      <c r="R30" s="1485">
        <v>34151.362000000001</v>
      </c>
      <c r="S30" s="1485">
        <v>69121.789476584003</v>
      </c>
      <c r="T30" s="1461">
        <v>34985.612000000001</v>
      </c>
      <c r="U30" s="1468">
        <v>35579.940999999999</v>
      </c>
      <c r="V30" s="1468">
        <v>70565.553</v>
      </c>
      <c r="W30" s="675"/>
      <c r="X30" s="436"/>
    </row>
    <row r="31" spans="1:25" ht="21" customHeight="1">
      <c r="A31" s="402"/>
      <c r="C31" s="1658"/>
      <c r="D31" s="428" t="s">
        <v>306</v>
      </c>
      <c r="E31" s="1494">
        <v>0.53047577341317265</v>
      </c>
      <c r="F31" s="1495">
        <v>0.4695242265868273</v>
      </c>
      <c r="G31" s="1495">
        <v>1</v>
      </c>
      <c r="H31" s="1494">
        <v>0.52401045943525459</v>
      </c>
      <c r="I31" s="1495">
        <v>0.47598954056474529</v>
      </c>
      <c r="J31" s="1495">
        <v>1</v>
      </c>
      <c r="K31" s="1473">
        <v>0.51433684079875241</v>
      </c>
      <c r="L31" s="1474">
        <v>0.48566315920124747</v>
      </c>
      <c r="M31" s="1474">
        <v>1</v>
      </c>
      <c r="N31" s="1473">
        <v>0.51375597798704931</v>
      </c>
      <c r="O31" s="1474">
        <v>0.48624402201295075</v>
      </c>
      <c r="P31" s="1474">
        <v>1</v>
      </c>
      <c r="Q31" s="1473">
        <v>0.50592479942132773</v>
      </c>
      <c r="R31" s="1474">
        <v>0.49407520057867227</v>
      </c>
      <c r="S31" s="1474">
        <v>1</v>
      </c>
      <c r="T31" s="1451">
        <v>0.49578881639317701</v>
      </c>
      <c r="U31" s="1452">
        <v>0.50421118360682304</v>
      </c>
      <c r="V31" s="1452">
        <v>1</v>
      </c>
      <c r="W31" s="675"/>
      <c r="X31" s="436"/>
    </row>
    <row r="32" spans="1:25" ht="21" customHeight="1">
      <c r="A32" s="402"/>
      <c r="C32" s="1658"/>
      <c r="D32" s="432" t="s">
        <v>207</v>
      </c>
      <c r="E32" s="1507">
        <v>547.64200000000005</v>
      </c>
      <c r="F32" s="1490">
        <v>105.101</v>
      </c>
      <c r="G32" s="1490">
        <v>652.74300000000005</v>
      </c>
      <c r="H32" s="1507">
        <v>464.43599999999998</v>
      </c>
      <c r="I32" s="1490">
        <v>171.565</v>
      </c>
      <c r="J32" s="1490">
        <v>636.00099999999998</v>
      </c>
      <c r="K32" s="1486">
        <v>382.10899999999998</v>
      </c>
      <c r="L32" s="1487">
        <v>95.638999999999996</v>
      </c>
      <c r="M32" s="1487">
        <v>477.74799999999999</v>
      </c>
      <c r="N32" s="1486">
        <v>412.55199999999996</v>
      </c>
      <c r="O32" s="1487">
        <v>87.891000000000005</v>
      </c>
      <c r="P32" s="1487">
        <v>500.44299999999998</v>
      </c>
      <c r="Q32" s="1486">
        <v>397.29399999999998</v>
      </c>
      <c r="R32" s="1487">
        <v>95.742000000000004</v>
      </c>
      <c r="S32" s="1487">
        <v>493.036</v>
      </c>
      <c r="T32" s="1462">
        <v>324.166</v>
      </c>
      <c r="U32" s="1469">
        <v>83.617999999999995</v>
      </c>
      <c r="V32" s="1469">
        <v>407.78399999999999</v>
      </c>
      <c r="W32" s="675"/>
    </row>
    <row r="33" spans="1:23" ht="21" customHeight="1" thickBot="1">
      <c r="A33" s="402"/>
      <c r="C33" s="1659"/>
      <c r="D33" s="433" t="s">
        <v>310</v>
      </c>
      <c r="E33" s="1508">
        <v>1.5639366280708184E-2</v>
      </c>
      <c r="F33" s="1509">
        <v>3.3910703545544886E-3</v>
      </c>
      <c r="G33" s="1509">
        <v>9.8884946089742819E-3</v>
      </c>
      <c r="H33" s="1508">
        <v>1.3298008726012937E-2</v>
      </c>
      <c r="I33" s="1509">
        <v>5.4079414168942052E-3</v>
      </c>
      <c r="J33" s="1509">
        <v>9.5424192125205948E-3</v>
      </c>
      <c r="K33" s="1488">
        <v>1.1193203738166638E-2</v>
      </c>
      <c r="L33" s="1489">
        <v>2.9669801500313685E-3</v>
      </c>
      <c r="M33" s="1489">
        <v>7.1980300020570405E-3</v>
      </c>
      <c r="N33" s="1488">
        <v>1.1801209721826909E-2</v>
      </c>
      <c r="O33" s="1489">
        <v>2.6564084346068083E-3</v>
      </c>
      <c r="P33" s="1489">
        <v>7.3546047634197986E-3</v>
      </c>
      <c r="Q33" s="1488">
        <v>1.1360856262509968E-2</v>
      </c>
      <c r="R33" s="1489">
        <v>2.803460664321382E-3</v>
      </c>
      <c r="S33" s="1489">
        <v>7.1328593159038951E-3</v>
      </c>
      <c r="T33" s="1463">
        <v>9.2656947090135229E-3</v>
      </c>
      <c r="U33" s="1464">
        <v>2.3501444254783897E-3</v>
      </c>
      <c r="V33" s="1464">
        <v>5.7787969152597726E-3</v>
      </c>
      <c r="W33" s="675"/>
    </row>
    <row r="34" spans="1:23">
      <c r="A34" s="402"/>
    </row>
    <row r="35" spans="1:23">
      <c r="A35" s="402"/>
      <c r="C35" s="390" t="s">
        <v>313</v>
      </c>
    </row>
    <row r="36" spans="1:23">
      <c r="A36" s="402"/>
    </row>
    <row r="37" spans="1:23">
      <c r="A37" s="402"/>
      <c r="C37" s="676"/>
    </row>
  </sheetData>
  <mergeCells count="14">
    <mergeCell ref="C30:C33"/>
    <mergeCell ref="C6:C9"/>
    <mergeCell ref="C10:C13"/>
    <mergeCell ref="C14:C17"/>
    <mergeCell ref="C18:C21"/>
    <mergeCell ref="C22:C25"/>
    <mergeCell ref="C26:C29"/>
    <mergeCell ref="C1:BH1"/>
    <mergeCell ref="T4:V4"/>
    <mergeCell ref="Q4:S4"/>
    <mergeCell ref="E4:G4"/>
    <mergeCell ref="H4:J4"/>
    <mergeCell ref="K4:M4"/>
    <mergeCell ref="N4:P4"/>
  </mergeCells>
  <phoneticPr fontId="6" type="noConversion"/>
  <pageMargins left="0" right="0" top="0.62992125984251968" bottom="0" header="0" footer="0"/>
  <pageSetup paperSize="9" scale="64" orientation="landscape" useFirstPageNumber="1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>
      <selection activeCell="Q21" sqref="Q21"/>
    </sheetView>
  </sheetViews>
  <sheetFormatPr defaultRowHeight="15"/>
  <cols>
    <col min="1" max="1" width="16.7109375" style="74" customWidth="1"/>
    <col min="2" max="2" width="1.85546875" style="74" customWidth="1"/>
    <col min="3" max="3" width="2.28515625" style="74" customWidth="1"/>
    <col min="4" max="4" width="3" style="38" customWidth="1"/>
    <col min="5" max="5" width="24.7109375" style="38" customWidth="1"/>
    <col min="6" max="6" width="0.5703125" style="58" customWidth="1"/>
    <col min="7" max="7" width="4.7109375" style="58" customWidth="1"/>
    <col min="8" max="8" width="3" style="38" customWidth="1"/>
    <col min="9" max="9" width="2.28515625" style="38" customWidth="1"/>
    <col min="10" max="10" width="3" style="38" customWidth="1"/>
    <col min="11" max="11" width="27.7109375" style="38" customWidth="1"/>
    <col min="12" max="12" width="3.85546875" style="44" customWidth="1"/>
    <col min="13" max="13" width="1.42578125" style="44" customWidth="1"/>
    <col min="14" max="14" width="3" style="55" customWidth="1"/>
    <col min="15" max="15" width="2.28515625" style="55" customWidth="1"/>
    <col min="16" max="16" width="3" style="55" customWidth="1"/>
    <col min="17" max="17" width="26.140625" style="55" customWidth="1"/>
    <col min="18" max="18" width="4.28515625" style="44" customWidth="1"/>
    <col min="19" max="19" width="3" style="38" customWidth="1"/>
    <col min="20" max="20" width="2.28515625" style="38" customWidth="1"/>
    <col min="21" max="21" width="3" style="38" customWidth="1"/>
    <col min="22" max="22" width="22.7109375" style="38" customWidth="1"/>
    <col min="23" max="23" width="4.28515625" style="44" customWidth="1"/>
    <col min="24" max="24" width="2.28515625" style="38" customWidth="1"/>
    <col min="25" max="16384" width="9.140625" style="38"/>
  </cols>
  <sheetData>
    <row r="1" spans="1:24" s="72" customFormat="1" ht="38.25" customHeight="1">
      <c r="A1" s="12"/>
      <c r="B1" s="65"/>
      <c r="C1" s="65"/>
      <c r="D1" s="66" t="s">
        <v>11</v>
      </c>
      <c r="E1" s="67"/>
      <c r="F1" s="68"/>
      <c r="G1" s="68"/>
      <c r="H1" s="67"/>
      <c r="I1" s="67"/>
      <c r="J1" s="67"/>
      <c r="K1" s="67"/>
      <c r="L1" s="69"/>
      <c r="M1" s="69"/>
      <c r="N1" s="67"/>
      <c r="O1" s="67"/>
      <c r="P1" s="67"/>
      <c r="Q1" s="67"/>
      <c r="R1" s="69"/>
      <c r="S1" s="70"/>
      <c r="T1" s="70"/>
      <c r="U1" s="70"/>
      <c r="V1" s="70"/>
      <c r="W1" s="71"/>
    </row>
    <row r="2" spans="1:24" ht="9" customHeight="1">
      <c r="A2" s="73"/>
      <c r="R2" s="75"/>
    </row>
    <row r="3" spans="1:24" ht="12.75" customHeight="1">
      <c r="A3" s="73"/>
      <c r="D3" s="43"/>
      <c r="R3" s="75"/>
    </row>
    <row r="4" spans="1:24" ht="27" customHeight="1">
      <c r="A4" s="76"/>
      <c r="B4" s="77"/>
      <c r="C4" s="1604" t="s">
        <v>418</v>
      </c>
      <c r="D4" s="1604"/>
      <c r="E4" s="1604"/>
      <c r="F4" s="1604"/>
      <c r="G4" s="26"/>
      <c r="H4" s="34"/>
      <c r="I4" s="26" t="s">
        <v>419</v>
      </c>
      <c r="J4" s="26"/>
      <c r="K4" s="26"/>
      <c r="L4" s="26"/>
      <c r="M4" s="26"/>
      <c r="N4" s="35"/>
      <c r="O4" s="26" t="s">
        <v>420</v>
      </c>
      <c r="P4" s="26"/>
      <c r="Q4" s="26"/>
      <c r="R4" s="26"/>
      <c r="S4" s="36"/>
      <c r="T4" s="26" t="s">
        <v>421</v>
      </c>
      <c r="U4" s="26"/>
      <c r="V4" s="26"/>
      <c r="W4" s="26"/>
      <c r="X4" s="42"/>
    </row>
    <row r="5" spans="1:24" ht="18" customHeight="1">
      <c r="A5" s="76"/>
      <c r="B5" s="77"/>
      <c r="C5" s="77"/>
      <c r="D5" s="29"/>
      <c r="E5" s="42"/>
      <c r="F5" s="48"/>
      <c r="G5" s="48"/>
      <c r="H5" s="42"/>
      <c r="I5" s="42"/>
      <c r="J5" s="42"/>
      <c r="K5" s="42"/>
      <c r="N5" s="38"/>
      <c r="O5" s="38"/>
      <c r="P5" s="42"/>
      <c r="Q5" s="42"/>
      <c r="R5" s="59"/>
      <c r="T5" s="29"/>
      <c r="U5" s="29"/>
      <c r="V5" s="29"/>
      <c r="W5" s="78"/>
      <c r="X5" s="42"/>
    </row>
    <row r="6" spans="1:24" ht="18" customHeight="1">
      <c r="A6" s="76"/>
      <c r="B6" s="77"/>
      <c r="C6" s="77"/>
      <c r="D6" s="30" t="s">
        <v>32</v>
      </c>
      <c r="E6" s="31"/>
      <c r="F6" s="32"/>
      <c r="G6" s="33"/>
      <c r="H6" s="104"/>
      <c r="I6" s="104"/>
      <c r="J6" s="30" t="s">
        <v>34</v>
      </c>
      <c r="K6" s="31"/>
      <c r="L6" s="32"/>
      <c r="M6" s="33"/>
      <c r="N6" s="37"/>
      <c r="O6" s="37"/>
      <c r="P6" s="30" t="s">
        <v>35</v>
      </c>
      <c r="Q6" s="31"/>
      <c r="R6" s="33"/>
      <c r="S6" s="37"/>
      <c r="T6" s="37"/>
      <c r="U6" s="30" t="s">
        <v>36</v>
      </c>
      <c r="V6" s="31"/>
      <c r="W6" s="33"/>
      <c r="X6" s="37"/>
    </row>
    <row r="7" spans="1:24" ht="18" customHeight="1">
      <c r="A7" s="76"/>
      <c r="E7" s="14" t="s">
        <v>400</v>
      </c>
      <c r="F7" s="39"/>
      <c r="G7" s="27" t="s">
        <v>13</v>
      </c>
      <c r="H7" s="90"/>
      <c r="I7" s="90"/>
      <c r="J7" s="41"/>
      <c r="K7" s="14" t="s">
        <v>403</v>
      </c>
      <c r="L7" s="44" t="s">
        <v>20</v>
      </c>
      <c r="M7" s="91"/>
      <c r="N7" s="38"/>
      <c r="O7" s="38"/>
      <c r="P7" s="42"/>
      <c r="Q7" s="14" t="s">
        <v>414</v>
      </c>
      <c r="R7" s="48" t="s">
        <v>18</v>
      </c>
      <c r="U7" s="80"/>
      <c r="V7" s="14" t="s">
        <v>416</v>
      </c>
      <c r="W7" s="58" t="s">
        <v>5</v>
      </c>
    </row>
    <row r="8" spans="1:24" ht="18" customHeight="1">
      <c r="A8" s="76"/>
      <c r="B8" s="81"/>
      <c r="C8" s="81"/>
      <c r="E8" s="14" t="s">
        <v>401</v>
      </c>
      <c r="F8" s="39"/>
      <c r="G8" s="27" t="s">
        <v>14</v>
      </c>
      <c r="H8" s="39"/>
      <c r="I8" s="90"/>
      <c r="J8" s="43"/>
      <c r="K8" s="92"/>
      <c r="L8" s="93"/>
      <c r="M8" s="93"/>
      <c r="N8" s="38"/>
      <c r="O8" s="38"/>
      <c r="P8" s="42"/>
      <c r="Q8" s="14" t="s">
        <v>415</v>
      </c>
      <c r="R8" s="48" t="s">
        <v>29</v>
      </c>
      <c r="S8" s="94"/>
      <c r="U8" s="41"/>
      <c r="V8" s="82"/>
      <c r="X8" s="94"/>
    </row>
    <row r="9" spans="1:24" ht="18" customHeight="1">
      <c r="A9" s="76"/>
      <c r="B9" s="81"/>
      <c r="C9" s="81"/>
      <c r="E9" s="14" t="s">
        <v>402</v>
      </c>
      <c r="F9" s="39"/>
      <c r="G9" s="95" t="s">
        <v>19</v>
      </c>
      <c r="H9" s="90"/>
      <c r="I9" s="90"/>
      <c r="J9" s="41"/>
      <c r="K9" s="96"/>
      <c r="L9" s="45"/>
      <c r="M9" s="45"/>
      <c r="N9" s="38"/>
      <c r="O9" s="38"/>
      <c r="P9" s="41"/>
      <c r="Q9" s="79"/>
      <c r="S9" s="41"/>
      <c r="V9" s="82"/>
      <c r="X9" s="42"/>
    </row>
    <row r="10" spans="1:24" ht="18" customHeight="1">
      <c r="A10" s="76"/>
      <c r="B10" s="81"/>
      <c r="C10" s="81"/>
      <c r="E10" s="79"/>
      <c r="F10" s="39"/>
      <c r="G10" s="40"/>
      <c r="H10" s="42"/>
      <c r="I10" s="42"/>
      <c r="J10" s="42"/>
      <c r="K10" s="42"/>
      <c r="N10" s="38"/>
      <c r="O10" s="41"/>
      <c r="P10" s="41"/>
      <c r="Q10" s="79"/>
      <c r="R10" s="46"/>
      <c r="S10" s="47"/>
      <c r="X10" s="42"/>
    </row>
    <row r="11" spans="1:24" s="37" customFormat="1" ht="18" customHeight="1">
      <c r="A11" s="83"/>
      <c r="B11" s="81"/>
      <c r="C11" s="38"/>
      <c r="D11" s="42"/>
      <c r="E11" s="48"/>
      <c r="F11" s="48"/>
      <c r="G11" s="42"/>
      <c r="H11" s="42"/>
      <c r="I11" s="42"/>
      <c r="J11" s="49"/>
      <c r="K11" s="49"/>
      <c r="L11" s="46"/>
      <c r="M11" s="46"/>
      <c r="P11" s="41"/>
      <c r="Q11" s="50"/>
      <c r="R11" s="46"/>
      <c r="S11" s="47"/>
      <c r="T11" s="38"/>
      <c r="U11" s="38"/>
      <c r="V11" s="38"/>
      <c r="W11" s="44"/>
    </row>
    <row r="12" spans="1:24" ht="18" customHeight="1">
      <c r="A12" s="76"/>
      <c r="B12" s="81"/>
      <c r="C12" s="81"/>
      <c r="D12" s="51"/>
      <c r="E12" s="51"/>
      <c r="F12" s="52"/>
      <c r="G12" s="52"/>
      <c r="H12" s="53"/>
      <c r="J12" s="30" t="s">
        <v>38</v>
      </c>
      <c r="K12" s="31"/>
      <c r="L12" s="32"/>
      <c r="M12" s="33"/>
      <c r="N12" s="38"/>
      <c r="O12" s="38"/>
      <c r="P12" s="30" t="s">
        <v>40</v>
      </c>
      <c r="Q12" s="31"/>
      <c r="R12" s="33"/>
      <c r="S12" s="29"/>
      <c r="U12" s="30" t="s">
        <v>41</v>
      </c>
      <c r="V12" s="31"/>
      <c r="W12" s="33"/>
      <c r="X12" s="42"/>
    </row>
    <row r="13" spans="1:24" ht="33" customHeight="1">
      <c r="A13" s="76"/>
      <c r="B13" s="77"/>
      <c r="C13" s="77"/>
      <c r="D13" s="41"/>
      <c r="E13" s="79"/>
      <c r="F13" s="39"/>
      <c r="G13" s="39"/>
      <c r="H13" s="53"/>
      <c r="J13" s="97"/>
      <c r="K13" s="542" t="s">
        <v>405</v>
      </c>
      <c r="L13" s="98" t="s">
        <v>21</v>
      </c>
      <c r="M13" s="99"/>
      <c r="N13" s="38"/>
      <c r="O13" s="38"/>
      <c r="P13" s="54" t="s">
        <v>15</v>
      </c>
      <c r="Q13" s="19" t="s">
        <v>412</v>
      </c>
      <c r="R13" s="64" t="s">
        <v>25</v>
      </c>
      <c r="S13" s="55"/>
      <c r="U13" s="41"/>
      <c r="V13" s="19" t="s">
        <v>417</v>
      </c>
      <c r="W13" s="64" t="s">
        <v>28</v>
      </c>
      <c r="X13" s="42"/>
    </row>
    <row r="14" spans="1:24" ht="33" customHeight="1">
      <c r="A14" s="76"/>
      <c r="D14" s="41"/>
      <c r="E14" s="79"/>
      <c r="F14" s="45"/>
      <c r="G14" s="45"/>
      <c r="H14" s="56"/>
      <c r="J14" s="47"/>
      <c r="K14" s="542" t="s">
        <v>406</v>
      </c>
      <c r="L14" s="98" t="s">
        <v>22</v>
      </c>
      <c r="M14" s="50"/>
      <c r="N14" s="38"/>
      <c r="O14" s="38"/>
      <c r="P14" s="54"/>
      <c r="Q14" s="9" t="s">
        <v>413</v>
      </c>
      <c r="R14" s="64" t="s">
        <v>16</v>
      </c>
      <c r="S14" s="55"/>
      <c r="U14" s="41"/>
      <c r="V14" s="19" t="s">
        <v>412</v>
      </c>
      <c r="W14" s="64" t="s">
        <v>30</v>
      </c>
      <c r="X14" s="85"/>
    </row>
    <row r="15" spans="1:24" s="37" customFormat="1" ht="33" customHeight="1">
      <c r="A15" s="83"/>
      <c r="B15" s="86"/>
      <c r="C15" s="86"/>
      <c r="D15" s="41"/>
      <c r="E15" s="79"/>
      <c r="F15" s="45"/>
      <c r="G15" s="45"/>
      <c r="J15" s="49"/>
      <c r="K15" s="541" t="s">
        <v>404</v>
      </c>
      <c r="L15" s="100"/>
      <c r="M15" s="46"/>
      <c r="P15" s="54"/>
      <c r="Q15" s="88"/>
      <c r="R15" s="64"/>
      <c r="S15" s="55"/>
      <c r="T15" s="38"/>
      <c r="U15" s="38"/>
      <c r="V15" s="84"/>
      <c r="W15" s="64"/>
      <c r="X15" s="87"/>
    </row>
    <row r="16" spans="1:24" ht="18" customHeight="1">
      <c r="A16" s="76"/>
      <c r="B16" s="81"/>
      <c r="C16" s="81"/>
      <c r="E16" s="79"/>
      <c r="F16" s="48"/>
      <c r="G16" s="48"/>
      <c r="H16" s="42"/>
      <c r="I16" s="42"/>
      <c r="J16" s="42"/>
      <c r="K16" s="543" t="s">
        <v>37</v>
      </c>
      <c r="L16" s="98" t="s">
        <v>17</v>
      </c>
      <c r="M16" s="99"/>
      <c r="N16" s="38"/>
      <c r="O16" s="38"/>
      <c r="P16" s="37"/>
      <c r="Q16" s="88"/>
      <c r="R16" s="57"/>
      <c r="S16" s="101"/>
      <c r="T16" s="102"/>
      <c r="U16" s="41"/>
      <c r="V16" s="41"/>
      <c r="W16" s="40"/>
      <c r="X16" s="42"/>
    </row>
    <row r="17" spans="1:24" ht="18" customHeight="1">
      <c r="A17" s="76"/>
      <c r="B17" s="81"/>
      <c r="C17" s="81"/>
      <c r="E17" s="42"/>
      <c r="F17" s="48"/>
      <c r="G17" s="48"/>
      <c r="H17" s="42"/>
      <c r="J17" s="28"/>
      <c r="K17" s="543" t="s">
        <v>42</v>
      </c>
      <c r="L17" s="98" t="s">
        <v>23</v>
      </c>
      <c r="M17" s="50"/>
      <c r="N17" s="38"/>
      <c r="O17" s="38"/>
      <c r="P17" s="37"/>
      <c r="Q17" s="103"/>
      <c r="R17" s="58"/>
      <c r="S17" s="55"/>
      <c r="U17" s="43"/>
      <c r="V17" s="43"/>
      <c r="W17" s="59"/>
      <c r="X17" s="42"/>
    </row>
    <row r="18" spans="1:24" ht="18" customHeight="1">
      <c r="A18" s="76"/>
      <c r="B18" s="81"/>
      <c r="C18" s="81"/>
      <c r="D18" s="51"/>
      <c r="E18" s="51"/>
      <c r="F18" s="52"/>
      <c r="G18" s="52"/>
      <c r="K18" s="14" t="s">
        <v>407</v>
      </c>
      <c r="L18" s="48" t="s">
        <v>24</v>
      </c>
      <c r="N18" s="38"/>
      <c r="O18" s="38"/>
      <c r="P18" s="30" t="s">
        <v>39</v>
      </c>
      <c r="Q18" s="31"/>
      <c r="R18" s="33"/>
      <c r="U18" s="43"/>
      <c r="V18" s="43"/>
      <c r="W18" s="59"/>
      <c r="X18" s="42"/>
    </row>
    <row r="19" spans="1:24" ht="21" customHeight="1">
      <c r="A19" s="76"/>
      <c r="B19" s="81"/>
      <c r="C19" s="81"/>
      <c r="E19" s="79"/>
      <c r="G19" s="40"/>
      <c r="K19" s="79"/>
      <c r="N19" s="38"/>
      <c r="O19" s="38"/>
      <c r="P19" s="41"/>
      <c r="Q19" s="19" t="s">
        <v>408</v>
      </c>
      <c r="R19" s="64" t="s">
        <v>26</v>
      </c>
      <c r="S19" s="60"/>
      <c r="T19" s="60"/>
      <c r="U19" s="61"/>
      <c r="V19" s="84"/>
      <c r="W19" s="48"/>
      <c r="X19" s="42"/>
    </row>
    <row r="20" spans="1:24" s="37" customFormat="1" ht="20.25" customHeight="1">
      <c r="A20" s="83"/>
      <c r="B20" s="86"/>
      <c r="C20" s="86"/>
      <c r="D20" s="38"/>
      <c r="E20" s="79"/>
      <c r="F20" s="58"/>
      <c r="G20" s="58"/>
      <c r="J20" s="38"/>
      <c r="K20" s="54"/>
      <c r="L20" s="44"/>
      <c r="M20" s="44"/>
      <c r="N20" s="38"/>
      <c r="P20" s="41"/>
      <c r="Q20" s="9" t="s">
        <v>409</v>
      </c>
      <c r="R20" s="64" t="s">
        <v>27</v>
      </c>
      <c r="S20" s="62"/>
      <c r="T20" s="62"/>
      <c r="U20" s="61"/>
      <c r="V20" s="84"/>
      <c r="W20" s="57"/>
    </row>
    <row r="21" spans="1:24" ht="26.25" customHeight="1">
      <c r="A21" s="76"/>
      <c r="B21" s="81"/>
      <c r="C21" s="81"/>
      <c r="E21" s="79"/>
      <c r="K21" s="53"/>
      <c r="N21" s="38"/>
      <c r="O21" s="38"/>
      <c r="P21" s="38"/>
      <c r="Q21" s="9" t="s">
        <v>410</v>
      </c>
      <c r="R21" s="64" t="s">
        <v>3</v>
      </c>
      <c r="S21" s="62"/>
      <c r="T21" s="60"/>
      <c r="U21" s="62"/>
      <c r="V21" s="63"/>
      <c r="W21" s="58"/>
    </row>
    <row r="22" spans="1:24" ht="26.25" customHeight="1">
      <c r="A22" s="76"/>
      <c r="B22" s="81"/>
      <c r="C22" s="81"/>
      <c r="D22" s="54"/>
      <c r="E22" s="79"/>
      <c r="F22" s="48"/>
      <c r="G22" s="48"/>
      <c r="K22" s="53"/>
      <c r="N22" s="38"/>
      <c r="O22" s="38"/>
      <c r="P22" s="41"/>
      <c r="Q22" s="9" t="s">
        <v>411</v>
      </c>
      <c r="R22" s="64" t="s">
        <v>4</v>
      </c>
      <c r="S22" s="60"/>
      <c r="T22" s="60"/>
      <c r="U22" s="60"/>
      <c r="V22" s="60"/>
    </row>
    <row r="23" spans="1:24" ht="18" customHeight="1">
      <c r="A23" s="76"/>
      <c r="B23" s="81"/>
      <c r="C23" s="81"/>
      <c r="D23" s="54"/>
      <c r="E23" s="82"/>
      <c r="F23" s="48"/>
      <c r="G23" s="48"/>
      <c r="K23" s="53"/>
      <c r="N23" s="38"/>
      <c r="O23" s="38"/>
      <c r="P23" s="41"/>
      <c r="Q23" s="88"/>
      <c r="R23" s="64"/>
      <c r="S23" s="60"/>
      <c r="T23" s="60"/>
      <c r="U23" s="60"/>
      <c r="V23" s="60"/>
    </row>
    <row r="24" spans="1:24" ht="5.25" customHeight="1">
      <c r="A24" s="76"/>
      <c r="B24" s="81"/>
      <c r="C24" s="81"/>
      <c r="K24" s="80"/>
      <c r="N24" s="38"/>
      <c r="O24" s="38"/>
      <c r="P24" s="41"/>
      <c r="Q24" s="80"/>
    </row>
    <row r="25" spans="1:24" ht="25.5" customHeight="1">
      <c r="A25" s="76"/>
      <c r="B25" s="81"/>
      <c r="C25" s="89"/>
      <c r="N25" s="38"/>
      <c r="O25" s="38"/>
      <c r="P25" s="38"/>
      <c r="Q25" s="42"/>
    </row>
    <row r="26" spans="1:24" ht="25.5" customHeight="1">
      <c r="A26" s="76"/>
      <c r="B26" s="38"/>
      <c r="C26" s="38"/>
      <c r="N26" s="38"/>
      <c r="O26" s="38"/>
      <c r="P26" s="38"/>
      <c r="Q26" s="38"/>
    </row>
    <row r="27" spans="1:24" ht="18" customHeight="1">
      <c r="A27" s="76"/>
      <c r="B27" s="38"/>
      <c r="C27" s="38"/>
      <c r="E27" s="42"/>
      <c r="F27" s="48"/>
      <c r="G27" s="48"/>
      <c r="H27" s="42"/>
      <c r="I27" s="42"/>
      <c r="J27" s="42"/>
      <c r="K27" s="42"/>
      <c r="N27" s="38"/>
      <c r="O27" s="38"/>
      <c r="P27" s="38"/>
      <c r="Q27" s="38"/>
    </row>
    <row r="28" spans="1:24" ht="18" customHeight="1">
      <c r="A28" s="76"/>
      <c r="B28" s="81"/>
      <c r="C28" s="81"/>
      <c r="E28" s="42"/>
      <c r="F28" s="48"/>
      <c r="G28" s="48"/>
      <c r="H28" s="42"/>
      <c r="I28" s="42"/>
      <c r="J28" s="42"/>
      <c r="K28" s="42"/>
      <c r="N28" s="38"/>
      <c r="O28" s="38"/>
      <c r="P28" s="38"/>
      <c r="Q28" s="38"/>
    </row>
    <row r="29" spans="1:24" ht="18" customHeight="1">
      <c r="A29" s="73"/>
      <c r="E29" s="42"/>
      <c r="F29" s="48"/>
      <c r="G29" s="48"/>
      <c r="H29" s="42"/>
      <c r="I29" s="42"/>
      <c r="J29" s="42"/>
      <c r="K29" s="42"/>
      <c r="N29" s="38"/>
      <c r="O29" s="38"/>
      <c r="P29" s="38"/>
      <c r="Q29" s="38"/>
    </row>
    <row r="30" spans="1:24" ht="18" customHeight="1">
      <c r="A30" s="73"/>
      <c r="E30" s="42"/>
      <c r="F30" s="48"/>
      <c r="G30" s="48"/>
      <c r="H30" s="42"/>
      <c r="I30" s="42"/>
      <c r="J30" s="42"/>
      <c r="K30" s="42"/>
      <c r="N30" s="43"/>
      <c r="O30" s="43"/>
      <c r="P30" s="38"/>
      <c r="Q30" s="38"/>
    </row>
    <row r="31" spans="1:24">
      <c r="A31" s="105"/>
      <c r="N31" s="42"/>
      <c r="O31" s="42"/>
      <c r="P31" s="38"/>
      <c r="Q31" s="38"/>
    </row>
    <row r="32" spans="1:24">
      <c r="A32" s="105"/>
      <c r="N32" s="42"/>
      <c r="O32" s="42"/>
      <c r="P32" s="43"/>
      <c r="Q32" s="43"/>
    </row>
    <row r="33" spans="6:17">
      <c r="N33" s="42"/>
      <c r="O33" s="42"/>
      <c r="P33" s="42"/>
      <c r="Q33" s="42"/>
    </row>
    <row r="34" spans="6:17">
      <c r="P34" s="42"/>
      <c r="Q34" s="42"/>
    </row>
    <row r="35" spans="6:17">
      <c r="F35" s="38"/>
      <c r="G35" s="44"/>
      <c r="H35" s="44"/>
      <c r="I35" s="55"/>
      <c r="J35" s="55"/>
      <c r="K35" s="42"/>
      <c r="L35" s="42"/>
      <c r="N35" s="38"/>
      <c r="O35" s="38"/>
      <c r="P35" s="38"/>
      <c r="Q35" s="38"/>
    </row>
    <row r="36" spans="6:17">
      <c r="F36" s="38"/>
      <c r="G36" s="44"/>
      <c r="H36" s="44"/>
      <c r="I36" s="55"/>
      <c r="J36" s="55"/>
      <c r="K36" s="55"/>
      <c r="L36" s="55"/>
      <c r="N36" s="38"/>
      <c r="O36" s="38"/>
      <c r="P36" s="38"/>
      <c r="Q36" s="38"/>
    </row>
  </sheetData>
  <mergeCells count="1">
    <mergeCell ref="C4:F4"/>
  </mergeCells>
  <phoneticPr fontId="6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Consolidated B/S"/>
    <hyperlink ref="E8" location="Group_IS!A1" display="□ Consolidated I/S"/>
    <hyperlink ref="E9" location="'Group IS by Subsidiary'!A1" display="□ Income Contribution "/>
    <hyperlink ref="K7" location="'Deposit Breakdown'!A1" display="□ Deposit Breakdown"/>
    <hyperlink ref="K13" location="'Loan Breakdown(Total Credit)'!A1" display="'Loan Breakdown(Total Credit)'!A1"/>
    <hyperlink ref="K14" location="'Loan Breakdown(Loans in KRW)'!A1" display="'Loan Breakdown(Loans in KRW)'!A1"/>
    <hyperlink ref="K16" location="'Loan Breakdown-1'!A1" display=" - Large Corp., SME"/>
    <hyperlink ref="K17" location="'Loan Breakdown-2'!A1" display=" - Household, Public/Other"/>
    <hyperlink ref="K18" location="'Loan Maturity2601'!A1" display="□ Loan Maturity"/>
    <hyperlink ref="Q7" location="'NIM(Bank+Card)'!A1" display="□ NIM (Bank+Card)"/>
    <hyperlink ref="Q8" location="'NIM(Bank)'!A1" display="□ NIM/NIS (Bank)"/>
    <hyperlink ref="Q13" location="'Asset Quality-Group'!A1" display="□ Asset Quality"/>
    <hyperlink ref="Q14" location="LLP!A1" display="□ LLP by Borrower"/>
    <hyperlink ref="Q19" location="'Asset Quality by Borrower'!A1" display="□ AQ by Borrower"/>
    <hyperlink ref="Q20" location="'Delinquency by Borrower'!A1" display="□ Delinq. by Borrower"/>
    <hyperlink ref="Q21" location="'Delinquency by Industry(Corp)'!A1" display="'Delinquency by Industry(Corp)'!A1"/>
    <hyperlink ref="Q22" location="'Delinquency by Industry(SME)'!A1" display="'Delinquency by Industry(SME)'!A1"/>
    <hyperlink ref="V7" location="'BIS Ratio'!A1" display="□ BIS Ratio"/>
    <hyperlink ref="V13" location="'Woori Card'!A1" display="□ Woori Card F/S"/>
    <hyperlink ref="V14" location="Card_AQ!A1" display="□ Asset Quality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view="pageBreakPreview" topLeftCell="B13" zoomScale="90" zoomScaleNormal="80" zoomScaleSheetLayoutView="90" workbookViewId="0">
      <selection activeCell="G15" sqref="G15"/>
    </sheetView>
  </sheetViews>
  <sheetFormatPr defaultColWidth="11.42578125" defaultRowHeight="18"/>
  <cols>
    <col min="1" max="1" width="18.7109375" style="482" customWidth="1"/>
    <col min="2" max="2" width="4.5703125" style="482" customWidth="1"/>
    <col min="3" max="3" width="49.7109375" style="488" customWidth="1"/>
    <col min="4" max="8" width="17.42578125" style="488" customWidth="1"/>
    <col min="9" max="9" width="5" style="482" customWidth="1"/>
    <col min="10" max="16384" width="11.42578125" style="482"/>
  </cols>
  <sheetData>
    <row r="1" spans="1:10" ht="30.75" customHeight="1">
      <c r="A1" s="476"/>
      <c r="B1" s="677"/>
      <c r="C1" s="568" t="s">
        <v>316</v>
      </c>
      <c r="D1" s="678"/>
      <c r="E1" s="678"/>
      <c r="F1" s="678"/>
      <c r="G1" s="678"/>
      <c r="H1" s="678"/>
      <c r="I1" s="678"/>
    </row>
    <row r="2" spans="1:10" ht="7.5" customHeight="1">
      <c r="A2" s="483"/>
      <c r="B2" s="484"/>
      <c r="C2" s="486"/>
      <c r="D2" s="679"/>
      <c r="E2" s="679"/>
      <c r="F2" s="679"/>
      <c r="G2" s="679"/>
      <c r="H2" s="679"/>
    </row>
    <row r="3" spans="1:10" ht="27" customHeight="1">
      <c r="A3" s="485"/>
      <c r="B3" s="484"/>
      <c r="C3" s="477"/>
      <c r="D3" s="486"/>
      <c r="E3" s="486"/>
      <c r="F3" s="486"/>
      <c r="G3" s="486"/>
      <c r="H3" s="486"/>
    </row>
    <row r="4" spans="1:10" ht="11.25" customHeight="1">
      <c r="A4" s="487"/>
      <c r="D4" s="1665" t="s">
        <v>438</v>
      </c>
      <c r="E4" s="1665" t="s">
        <v>439</v>
      </c>
      <c r="F4" s="1665" t="s">
        <v>440</v>
      </c>
      <c r="G4" s="1665" t="s">
        <v>441</v>
      </c>
      <c r="H4" s="1665" t="s">
        <v>442</v>
      </c>
      <c r="I4" s="563"/>
    </row>
    <row r="5" spans="1:10" s="490" customFormat="1" ht="17.25" customHeight="1">
      <c r="A5" s="489"/>
      <c r="C5" s="497" t="s">
        <v>44</v>
      </c>
      <c r="D5" s="1666"/>
      <c r="E5" s="1666"/>
      <c r="F5" s="1666"/>
      <c r="G5" s="1666"/>
      <c r="H5" s="1666"/>
    </row>
    <row r="6" spans="1:10" s="490" customFormat="1" ht="7.5" customHeight="1">
      <c r="A6" s="489"/>
      <c r="D6" s="444"/>
      <c r="E6" s="444"/>
      <c r="F6" s="444"/>
      <c r="G6" s="444"/>
      <c r="H6" s="444"/>
      <c r="I6" s="444"/>
      <c r="J6" s="444"/>
    </row>
    <row r="7" spans="1:10" s="492" customFormat="1" ht="21" customHeight="1">
      <c r="A7" s="491"/>
      <c r="C7" s="443" t="s">
        <v>317</v>
      </c>
      <c r="D7" s="1514">
        <v>17196.47</v>
      </c>
      <c r="E7" s="1514">
        <v>18990.495999999999</v>
      </c>
      <c r="F7" s="1514">
        <v>19050.024000000001</v>
      </c>
      <c r="G7" s="1536">
        <v>19223.667999999998</v>
      </c>
      <c r="H7" s="1519">
        <v>19484.8</v>
      </c>
    </row>
    <row r="8" spans="1:10" s="492" customFormat="1" ht="21" customHeight="1">
      <c r="A8" s="491"/>
      <c r="C8" s="442" t="s">
        <v>318</v>
      </c>
      <c r="D8" s="1514">
        <v>13930.67</v>
      </c>
      <c r="E8" s="1514">
        <v>15715</v>
      </c>
      <c r="F8" s="1514">
        <v>16078.903</v>
      </c>
      <c r="G8" s="1536">
        <v>16177.611999999999</v>
      </c>
      <c r="H8" s="1519">
        <v>16450.3</v>
      </c>
    </row>
    <row r="9" spans="1:10" s="492" customFormat="1" ht="21" customHeight="1">
      <c r="A9" s="491"/>
      <c r="C9" s="441" t="s">
        <v>319</v>
      </c>
      <c r="D9" s="1512">
        <v>3381.3919999999998</v>
      </c>
      <c r="E9" s="1512">
        <v>3381.3919999999998</v>
      </c>
      <c r="F9" s="1512">
        <v>3381.3919999999998</v>
      </c>
      <c r="G9" s="1537">
        <v>3381.3919999999998</v>
      </c>
      <c r="H9" s="1516"/>
    </row>
    <row r="10" spans="1:10" s="492" customFormat="1" ht="21" customHeight="1">
      <c r="A10" s="491"/>
      <c r="C10" s="441" t="s">
        <v>320</v>
      </c>
      <c r="D10" s="1512">
        <v>269.53300000000002</v>
      </c>
      <c r="E10" s="1512">
        <v>269.53300000000002</v>
      </c>
      <c r="F10" s="1512">
        <v>269.53300000000002</v>
      </c>
      <c r="G10" s="1537">
        <v>269.53300000000002</v>
      </c>
      <c r="H10" s="1516"/>
    </row>
    <row r="11" spans="1:10" s="492" customFormat="1" ht="21" customHeight="1">
      <c r="A11" s="491"/>
      <c r="C11" s="441" t="s">
        <v>321</v>
      </c>
      <c r="D11" s="1512">
        <v>0</v>
      </c>
      <c r="E11" s="1512">
        <v>0</v>
      </c>
      <c r="F11" s="1512">
        <v>0</v>
      </c>
      <c r="G11" s="1537">
        <v>0</v>
      </c>
      <c r="H11" s="1516"/>
    </row>
    <row r="12" spans="1:10" s="492" customFormat="1" ht="21" customHeight="1">
      <c r="A12" s="491"/>
      <c r="C12" s="441" t="s">
        <v>322</v>
      </c>
      <c r="D12" s="1512">
        <v>12259.441000000001</v>
      </c>
      <c r="E12" s="1512">
        <v>14611.566000000001</v>
      </c>
      <c r="F12" s="1512">
        <v>14930.465</v>
      </c>
      <c r="G12" s="1537">
        <v>15349.795</v>
      </c>
      <c r="H12" s="1516"/>
    </row>
    <row r="13" spans="1:10" s="492" customFormat="1" ht="21" customHeight="1">
      <c r="A13" s="491"/>
      <c r="C13" s="441" t="s">
        <v>323</v>
      </c>
      <c r="D13" s="1512">
        <v>-1539.8820000000001</v>
      </c>
      <c r="E13" s="1512">
        <v>-1395.143</v>
      </c>
      <c r="F13" s="1531">
        <v>-1502.595</v>
      </c>
      <c r="G13" s="1535">
        <v>-1706.194</v>
      </c>
      <c r="H13" s="1516"/>
    </row>
    <row r="14" spans="1:10" s="494" customFormat="1" ht="21" customHeight="1">
      <c r="A14" s="493"/>
      <c r="C14" s="441" t="s">
        <v>324</v>
      </c>
      <c r="D14" s="1512">
        <v>-439.81400000000002</v>
      </c>
      <c r="E14" s="1512">
        <v>-1152.8679999999999</v>
      </c>
      <c r="F14" s="1512">
        <v>-999.89200000000005</v>
      </c>
      <c r="G14" s="1535">
        <v>-1116.914</v>
      </c>
      <c r="H14" s="1516"/>
    </row>
    <row r="15" spans="1:10" s="492" customFormat="1" ht="21" customHeight="1">
      <c r="A15" s="491"/>
      <c r="C15" s="442" t="s">
        <v>325</v>
      </c>
      <c r="D15" s="1514">
        <v>3265.8</v>
      </c>
      <c r="E15" s="1514">
        <v>3275.4960000000001</v>
      </c>
      <c r="F15" s="1514">
        <v>2971.1210000000001</v>
      </c>
      <c r="G15" s="1536">
        <v>3046.056</v>
      </c>
      <c r="H15" s="1519">
        <v>3034.5</v>
      </c>
    </row>
    <row r="16" spans="1:10" s="492" customFormat="1" ht="21" customHeight="1">
      <c r="A16" s="491"/>
      <c r="C16" s="441" t="s">
        <v>326</v>
      </c>
      <c r="D16" s="1512">
        <v>3232.2240000000002</v>
      </c>
      <c r="E16" s="1512">
        <v>3232.2240000000002</v>
      </c>
      <c r="F16" s="1512">
        <v>2944.3040000000001</v>
      </c>
      <c r="G16" s="1537">
        <v>3017.8879999999999</v>
      </c>
      <c r="H16" s="1516"/>
    </row>
    <row r="17" spans="1:9" s="494" customFormat="1" ht="21" customHeight="1">
      <c r="A17" s="493"/>
      <c r="C17" s="441" t="s">
        <v>327</v>
      </c>
      <c r="D17" s="1512">
        <v>33.573999999999998</v>
      </c>
      <c r="E17" s="1512">
        <v>43.271999999999998</v>
      </c>
      <c r="F17" s="1512">
        <v>26.817</v>
      </c>
      <c r="G17" s="1537">
        <v>28.167999999999999</v>
      </c>
      <c r="H17" s="1516"/>
    </row>
    <row r="18" spans="1:9" s="492" customFormat="1" ht="21" customHeight="1">
      <c r="A18" s="491"/>
      <c r="C18" s="442" t="s">
        <v>328</v>
      </c>
      <c r="D18" s="1514">
        <v>4762.5</v>
      </c>
      <c r="E18" s="1514">
        <v>3910.5129999999999</v>
      </c>
      <c r="F18" s="1514">
        <v>3402.3789999999999</v>
      </c>
      <c r="G18" s="1536">
        <v>3414.8389999999999</v>
      </c>
      <c r="H18" s="1519">
        <v>3424</v>
      </c>
    </row>
    <row r="19" spans="1:9" s="494" customFormat="1" ht="21" customHeight="1">
      <c r="A19" s="493"/>
      <c r="C19" s="441" t="s">
        <v>329</v>
      </c>
      <c r="D19" s="1512">
        <v>3599.2829999999999</v>
      </c>
      <c r="E19" s="1512">
        <v>3750.3829999999998</v>
      </c>
      <c r="F19" s="1512">
        <v>3249.3069999999998</v>
      </c>
      <c r="G19" s="1537">
        <v>3279.596</v>
      </c>
      <c r="H19" s="1516"/>
    </row>
    <row r="20" spans="1:9" s="494" customFormat="1" ht="21" customHeight="1">
      <c r="A20" s="493"/>
      <c r="C20" s="441" t="s">
        <v>330</v>
      </c>
      <c r="D20" s="1513">
        <v>570.21400000000006</v>
      </c>
      <c r="E20" s="1513">
        <v>144.83699999999999</v>
      </c>
      <c r="F20" s="1513">
        <v>137.29599999999999</v>
      </c>
      <c r="G20" s="1538">
        <v>119.724</v>
      </c>
      <c r="H20" s="1517"/>
    </row>
    <row r="21" spans="1:9" s="494" customFormat="1" ht="21" customHeight="1" thickBot="1">
      <c r="A21" s="493"/>
      <c r="C21" s="439" t="s">
        <v>331</v>
      </c>
      <c r="D21" s="1515">
        <v>21958.97</v>
      </c>
      <c r="E21" s="1515">
        <v>22900.5</v>
      </c>
      <c r="F21" s="1515">
        <v>22452.403000000002</v>
      </c>
      <c r="G21" s="1525">
        <v>22638.507000000001</v>
      </c>
      <c r="H21" s="1521">
        <v>22908.799999999999</v>
      </c>
    </row>
    <row r="22" spans="1:9" s="492" customFormat="1" ht="21" customHeight="1">
      <c r="A22" s="491"/>
      <c r="C22" s="448"/>
      <c r="D22" s="1510"/>
      <c r="E22" s="1510"/>
      <c r="F22" s="1526"/>
      <c r="G22" s="1526"/>
      <c r="H22" s="1510"/>
    </row>
    <row r="23" spans="1:9" s="494" customFormat="1" ht="21" customHeight="1" thickBot="1">
      <c r="A23" s="493"/>
      <c r="C23" s="439" t="s">
        <v>332</v>
      </c>
      <c r="D23" s="1515">
        <v>153483.228</v>
      </c>
      <c r="E23" s="1515">
        <v>149728.1</v>
      </c>
      <c r="F23" s="1525">
        <v>148959.6</v>
      </c>
      <c r="G23" s="1525">
        <v>148102.54699999999</v>
      </c>
      <c r="H23" s="1521">
        <v>150693.1</v>
      </c>
    </row>
    <row r="24" spans="1:9" s="494" customFormat="1" ht="21" customHeight="1">
      <c r="A24" s="493"/>
      <c r="C24" s="448"/>
      <c r="D24" s="1511"/>
      <c r="E24" s="1520"/>
      <c r="F24" s="1527"/>
      <c r="G24" s="1527"/>
      <c r="H24" s="1518"/>
      <c r="I24" s="564"/>
    </row>
    <row r="25" spans="1:9" s="494" customFormat="1" ht="27" customHeight="1">
      <c r="A25" s="493"/>
      <c r="C25" s="442" t="s">
        <v>333</v>
      </c>
      <c r="D25" s="1522">
        <v>9.0763467653938061</v>
      </c>
      <c r="E25" s="1522">
        <v>10.495691857440253</v>
      </c>
      <c r="F25" s="1528">
        <v>10.794136799508054</v>
      </c>
      <c r="G25" s="1528">
        <v>10.923250361116342</v>
      </c>
      <c r="H25" s="1532">
        <v>10.916425503224765</v>
      </c>
      <c r="I25" s="405"/>
    </row>
    <row r="26" spans="1:9" s="494" customFormat="1" ht="27" customHeight="1">
      <c r="A26" s="493"/>
      <c r="C26" s="440" t="s">
        <v>334</v>
      </c>
      <c r="D26" s="1523">
        <v>11.204136259109692</v>
      </c>
      <c r="E26" s="1523">
        <v>12.683321300410544</v>
      </c>
      <c r="F26" s="1529">
        <v>12.78871855187581</v>
      </c>
      <c r="G26" s="1529">
        <v>12.979971235741136</v>
      </c>
      <c r="H26" s="1533">
        <v>12.930120888083129</v>
      </c>
      <c r="I26" s="405"/>
    </row>
    <row r="27" spans="1:9" s="494" customFormat="1" ht="27" customHeight="1" thickBot="1">
      <c r="A27" s="493"/>
      <c r="C27" s="439" t="s">
        <v>335</v>
      </c>
      <c r="D27" s="1524">
        <v>14.307081161988592</v>
      </c>
      <c r="E27" s="1524">
        <v>15.294724236799906</v>
      </c>
      <c r="F27" s="1530">
        <v>15.072813702507256</v>
      </c>
      <c r="G27" s="1530">
        <v>15.285697281087273</v>
      </c>
      <c r="H27" s="1534">
        <v>15.202288625026625</v>
      </c>
      <c r="I27" s="405"/>
    </row>
    <row r="28" spans="1:9" s="496" customFormat="1" ht="12">
      <c r="A28" s="495"/>
      <c r="C28" s="391"/>
    </row>
    <row r="29" spans="1:9" ht="12.75" customHeight="1">
      <c r="A29" s="487"/>
      <c r="C29" s="386" t="s">
        <v>336</v>
      </c>
      <c r="D29" s="680"/>
      <c r="E29" s="680"/>
      <c r="F29" s="680"/>
      <c r="G29" s="680"/>
      <c r="H29" s="680"/>
    </row>
    <row r="30" spans="1:9" ht="12.75" customHeight="1">
      <c r="A30" s="487"/>
      <c r="C30" s="386" t="s">
        <v>465</v>
      </c>
      <c r="D30" s="680"/>
      <c r="E30" s="680"/>
      <c r="F30" s="680"/>
      <c r="G30" s="680"/>
      <c r="H30" s="680"/>
    </row>
    <row r="31" spans="1:9" ht="12.75" customHeight="1">
      <c r="A31" s="487"/>
      <c r="C31" s="386"/>
      <c r="D31" s="680"/>
      <c r="E31" s="680"/>
      <c r="F31" s="680"/>
      <c r="G31" s="680"/>
      <c r="H31" s="680"/>
    </row>
    <row r="32" spans="1:9" ht="12" customHeight="1">
      <c r="A32" s="487"/>
      <c r="D32" s="681"/>
      <c r="E32" s="681"/>
      <c r="F32" s="681"/>
      <c r="G32" s="681"/>
      <c r="H32" s="681"/>
    </row>
    <row r="33" spans="1:8">
      <c r="A33" s="487"/>
    </row>
    <row r="34" spans="1:8" ht="18.75">
      <c r="A34" s="487"/>
      <c r="C34" s="681"/>
      <c r="D34" s="681"/>
      <c r="E34" s="681"/>
      <c r="F34" s="681"/>
      <c r="G34" s="681"/>
      <c r="H34" s="681"/>
    </row>
    <row r="35" spans="1:8">
      <c r="A35" s="487"/>
    </row>
    <row r="36" spans="1:8">
      <c r="A36" s="487"/>
    </row>
    <row r="37" spans="1:8">
      <c r="A37" s="487"/>
    </row>
    <row r="38" spans="1:8" ht="18.75">
      <c r="A38" s="487"/>
      <c r="C38" s="681"/>
      <c r="D38" s="681"/>
      <c r="E38" s="681"/>
      <c r="F38" s="681"/>
      <c r="G38" s="681"/>
      <c r="H38" s="681"/>
    </row>
    <row r="39" spans="1:8">
      <c r="A39" s="487"/>
    </row>
    <row r="40" spans="1:8">
      <c r="A40" s="487"/>
    </row>
    <row r="41" spans="1:8">
      <c r="A41" s="487"/>
    </row>
    <row r="42" spans="1:8" ht="18.75">
      <c r="A42" s="487"/>
      <c r="C42" s="682"/>
      <c r="D42" s="682"/>
      <c r="E42" s="682"/>
      <c r="F42" s="682"/>
      <c r="G42" s="682"/>
      <c r="H42" s="682"/>
    </row>
    <row r="43" spans="1:8">
      <c r="A43" s="487"/>
    </row>
    <row r="44" spans="1:8">
      <c r="A44" s="487"/>
    </row>
    <row r="45" spans="1:8">
      <c r="A45" s="487"/>
    </row>
    <row r="46" spans="1:8">
      <c r="A46" s="487"/>
      <c r="C46" s="385"/>
    </row>
    <row r="47" spans="1:8">
      <c r="A47" s="487"/>
    </row>
    <row r="50" spans="3:8" ht="14.25">
      <c r="C50" s="482"/>
      <c r="D50" s="445"/>
      <c r="E50" s="445"/>
      <c r="F50" s="445"/>
      <c r="G50" s="445"/>
      <c r="H50" s="445"/>
    </row>
    <row r="51" spans="3:8" ht="14.25">
      <c r="C51" s="482"/>
      <c r="D51" s="446"/>
      <c r="E51" s="446"/>
      <c r="F51" s="446"/>
      <c r="G51" s="446"/>
      <c r="H51" s="446"/>
    </row>
    <row r="52" spans="3:8">
      <c r="C52" s="482"/>
      <c r="D52" s="447"/>
      <c r="E52" s="447"/>
      <c r="F52" s="447"/>
      <c r="G52" s="447"/>
      <c r="H52" s="447"/>
    </row>
  </sheetData>
  <mergeCells count="5">
    <mergeCell ref="D4:D5"/>
    <mergeCell ref="F4:F5"/>
    <mergeCell ref="H4:H5"/>
    <mergeCell ref="G4:G5"/>
    <mergeCell ref="E4:E5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16" zoomScale="80" zoomScaleNormal="70" zoomScaleSheetLayoutView="80" workbookViewId="0">
      <selection activeCell="J12" sqref="J12"/>
    </sheetView>
  </sheetViews>
  <sheetFormatPr defaultRowHeight="18"/>
  <cols>
    <col min="1" max="1" width="18.7109375" style="482" customWidth="1"/>
    <col min="2" max="2" width="4.5703125" style="482" customWidth="1"/>
    <col min="3" max="3" width="30.5703125" style="488" customWidth="1"/>
    <col min="4" max="5" width="18.5703125" style="488" customWidth="1"/>
    <col min="6" max="6" width="5.42578125" style="488" customWidth="1"/>
    <col min="7" max="7" width="39.7109375" style="488" customWidth="1"/>
    <col min="8" max="10" width="22.140625" style="488" customWidth="1"/>
    <col min="11" max="11" width="19" style="488" customWidth="1"/>
    <col min="12" max="16384" width="9.140625" style="482"/>
  </cols>
  <sheetData>
    <row r="1" spans="1:12" ht="30.75" customHeight="1">
      <c r="A1" s="509"/>
      <c r="B1" s="498"/>
      <c r="C1" s="478" t="s">
        <v>337</v>
      </c>
      <c r="D1" s="478"/>
      <c r="E1" s="478"/>
      <c r="F1" s="478"/>
      <c r="G1" s="478"/>
      <c r="H1" s="478"/>
      <c r="I1" s="478"/>
      <c r="J1" s="478"/>
      <c r="K1" s="478"/>
    </row>
    <row r="2" spans="1:12" ht="7.5" customHeight="1">
      <c r="A2" s="483"/>
      <c r="B2" s="484"/>
      <c r="C2" s="486"/>
      <c r="D2" s="486"/>
      <c r="E2" s="486"/>
      <c r="F2" s="486"/>
      <c r="G2" s="486"/>
      <c r="H2" s="486"/>
      <c r="I2" s="486"/>
      <c r="J2" s="486"/>
      <c r="K2" s="486"/>
    </row>
    <row r="3" spans="1:12" ht="27" customHeight="1">
      <c r="A3" s="485"/>
      <c r="B3" s="484"/>
      <c r="C3" s="477"/>
      <c r="D3" s="486"/>
      <c r="E3" s="486"/>
      <c r="F3" s="486"/>
      <c r="G3" s="477"/>
      <c r="H3" s="486"/>
      <c r="I3" s="486"/>
      <c r="J3" s="486"/>
      <c r="K3" s="486"/>
    </row>
    <row r="4" spans="1:12" ht="27" customHeight="1">
      <c r="A4" s="485"/>
      <c r="B4" s="484"/>
      <c r="C4" s="502" t="s">
        <v>43</v>
      </c>
      <c r="D4" s="486"/>
      <c r="E4" s="486"/>
      <c r="F4" s="486"/>
      <c r="G4" s="567" t="s">
        <v>379</v>
      </c>
      <c r="H4" s="486"/>
      <c r="I4" s="486"/>
      <c r="J4" s="486"/>
      <c r="K4" s="486"/>
    </row>
    <row r="5" spans="1:12" s="484" customFormat="1" ht="17.25" customHeight="1">
      <c r="A5" s="483"/>
      <c r="C5" s="524"/>
      <c r="D5" s="1667"/>
      <c r="E5" s="1667"/>
      <c r="F5" s="1667"/>
      <c r="G5" s="524"/>
      <c r="H5" s="1667"/>
      <c r="I5" s="1667"/>
      <c r="J5" s="572"/>
      <c r="K5" s="572"/>
      <c r="L5" s="499"/>
    </row>
    <row r="6" spans="1:12" s="490" customFormat="1" ht="17.25" customHeight="1">
      <c r="A6" s="489"/>
      <c r="C6" s="497" t="s">
        <v>338</v>
      </c>
      <c r="D6" s="1539" t="s">
        <v>441</v>
      </c>
      <c r="E6" s="1539" t="s">
        <v>442</v>
      </c>
      <c r="F6" s="1667"/>
      <c r="G6" s="497" t="s">
        <v>338</v>
      </c>
      <c r="H6" s="1540" t="s">
        <v>440</v>
      </c>
      <c r="I6" s="1540" t="s">
        <v>441</v>
      </c>
      <c r="J6" s="1540" t="s">
        <v>442</v>
      </c>
      <c r="K6" s="527"/>
    </row>
    <row r="7" spans="1:12" s="492" customFormat="1" ht="20.25" customHeight="1">
      <c r="A7" s="491"/>
      <c r="C7" s="8" t="s">
        <v>339</v>
      </c>
      <c r="D7" s="1542">
        <v>391696</v>
      </c>
      <c r="E7" s="1542">
        <v>605338</v>
      </c>
      <c r="F7" s="501"/>
      <c r="G7" s="469" t="s">
        <v>110</v>
      </c>
      <c r="H7" s="1548">
        <v>38875</v>
      </c>
      <c r="I7" s="1548">
        <v>46261</v>
      </c>
      <c r="J7" s="1548">
        <v>26194</v>
      </c>
      <c r="K7" s="501"/>
    </row>
    <row r="8" spans="1:12" s="492" customFormat="1" ht="20.25" customHeight="1">
      <c r="A8" s="491"/>
      <c r="C8" s="8" t="s">
        <v>340</v>
      </c>
      <c r="D8" s="1542">
        <v>0</v>
      </c>
      <c r="E8" s="1542">
        <v>0</v>
      </c>
      <c r="F8" s="501"/>
      <c r="G8" s="472" t="s">
        <v>363</v>
      </c>
      <c r="H8" s="1546">
        <v>110127</v>
      </c>
      <c r="I8" s="1546">
        <v>113709</v>
      </c>
      <c r="J8" s="1546">
        <v>118914</v>
      </c>
      <c r="K8" s="501"/>
    </row>
    <row r="9" spans="1:12" s="492" customFormat="1" ht="20.25" customHeight="1">
      <c r="A9" s="491"/>
      <c r="C9" s="8" t="s">
        <v>341</v>
      </c>
      <c r="D9" s="1542">
        <v>84156</v>
      </c>
      <c r="E9" s="1542">
        <v>83082</v>
      </c>
      <c r="F9" s="501"/>
      <c r="G9" s="472" t="s">
        <v>364</v>
      </c>
      <c r="H9" s="1547">
        <v>142436</v>
      </c>
      <c r="I9" s="1547">
        <v>146947</v>
      </c>
      <c r="J9" s="1547">
        <v>153520</v>
      </c>
      <c r="K9" s="501"/>
      <c r="L9" s="528"/>
    </row>
    <row r="10" spans="1:12" s="492" customFormat="1" ht="20.25" customHeight="1">
      <c r="A10" s="491"/>
      <c r="C10" s="8" t="s">
        <v>342</v>
      </c>
      <c r="D10" s="1542">
        <v>7488289</v>
      </c>
      <c r="E10" s="1542">
        <v>7892224</v>
      </c>
      <c r="F10" s="501"/>
      <c r="G10" s="472" t="s">
        <v>365</v>
      </c>
      <c r="H10" s="1547">
        <v>32309</v>
      </c>
      <c r="I10" s="1547">
        <v>33238</v>
      </c>
      <c r="J10" s="1547">
        <v>34606</v>
      </c>
      <c r="K10" s="501"/>
    </row>
    <row r="11" spans="1:12" s="492" customFormat="1" ht="20.25" customHeight="1">
      <c r="A11" s="491"/>
      <c r="C11" s="8" t="s">
        <v>343</v>
      </c>
      <c r="D11" s="1542">
        <v>22441</v>
      </c>
      <c r="E11" s="1542">
        <v>21586</v>
      </c>
      <c r="F11" s="501"/>
      <c r="G11" s="472" t="s">
        <v>366</v>
      </c>
      <c r="H11" s="1546">
        <v>7201</v>
      </c>
      <c r="I11" s="1546">
        <v>20455</v>
      </c>
      <c r="J11" s="1546">
        <v>6199</v>
      </c>
      <c r="K11" s="501"/>
    </row>
    <row r="12" spans="1:12" s="492" customFormat="1" ht="20.25" customHeight="1">
      <c r="A12" s="491"/>
      <c r="C12" s="8" t="s">
        <v>344</v>
      </c>
      <c r="D12" s="1542">
        <v>30061</v>
      </c>
      <c r="E12" s="1542">
        <v>34004</v>
      </c>
      <c r="F12" s="501"/>
      <c r="G12" s="472" t="s">
        <v>367</v>
      </c>
      <c r="H12" s="1547">
        <v>257611</v>
      </c>
      <c r="I12" s="1547">
        <v>271476</v>
      </c>
      <c r="J12" s="1547">
        <v>268770</v>
      </c>
      <c r="K12" s="501"/>
    </row>
    <row r="13" spans="1:12" s="492" customFormat="1" ht="20.25" customHeight="1">
      <c r="A13" s="491"/>
      <c r="C13" s="8" t="s">
        <v>345</v>
      </c>
      <c r="D13" s="1542">
        <v>7084</v>
      </c>
      <c r="E13" s="1542">
        <v>8864</v>
      </c>
      <c r="F13" s="501"/>
      <c r="G13" s="472" t="s">
        <v>368</v>
      </c>
      <c r="H13" s="1547">
        <v>250410</v>
      </c>
      <c r="I13" s="1547">
        <v>251021</v>
      </c>
      <c r="J13" s="1547">
        <v>262571</v>
      </c>
      <c r="K13" s="501"/>
    </row>
    <row r="14" spans="1:12" s="492" customFormat="1" ht="20.25" customHeight="1">
      <c r="A14" s="491"/>
      <c r="C14" s="8" t="s">
        <v>346</v>
      </c>
      <c r="D14" s="1542">
        <v>27032</v>
      </c>
      <c r="E14" s="1542">
        <v>25455</v>
      </c>
      <c r="F14" s="501"/>
      <c r="G14" s="472" t="s">
        <v>369</v>
      </c>
      <c r="H14" s="1547">
        <v>8601</v>
      </c>
      <c r="I14" s="1547">
        <v>0</v>
      </c>
      <c r="J14" s="1547">
        <v>107</v>
      </c>
      <c r="K14" s="501"/>
    </row>
    <row r="15" spans="1:12" s="494" customFormat="1" ht="20.25" customHeight="1">
      <c r="A15" s="493"/>
      <c r="C15" s="513" t="s">
        <v>347</v>
      </c>
      <c r="D15" s="1541">
        <v>8050873</v>
      </c>
      <c r="E15" s="1541">
        <v>8671596</v>
      </c>
      <c r="F15" s="501"/>
      <c r="G15" s="472" t="s">
        <v>370</v>
      </c>
      <c r="H15" s="1547">
        <v>0</v>
      </c>
      <c r="I15" s="1547">
        <v>0</v>
      </c>
      <c r="J15" s="1547">
        <v>0</v>
      </c>
      <c r="K15" s="501"/>
    </row>
    <row r="16" spans="1:12" s="494" customFormat="1" ht="20.25" customHeight="1">
      <c r="A16" s="493"/>
      <c r="C16" s="514" t="s">
        <v>348</v>
      </c>
      <c r="D16" s="1542">
        <v>15000</v>
      </c>
      <c r="E16" s="1542">
        <v>0</v>
      </c>
      <c r="F16" s="501"/>
      <c r="G16" s="472" t="s">
        <v>371</v>
      </c>
      <c r="H16" s="1547">
        <v>255</v>
      </c>
      <c r="I16" s="1547">
        <v>-3</v>
      </c>
      <c r="J16" s="1547">
        <v>0</v>
      </c>
      <c r="K16" s="501"/>
    </row>
    <row r="17" spans="1:11" s="492" customFormat="1" ht="20.25" customHeight="1">
      <c r="A17" s="491"/>
      <c r="C17" s="514" t="s">
        <v>349</v>
      </c>
      <c r="D17" s="1542">
        <v>5678441</v>
      </c>
      <c r="E17" s="1542">
        <v>6231172</v>
      </c>
      <c r="F17" s="501"/>
      <c r="G17" s="472" t="s">
        <v>372</v>
      </c>
      <c r="H17" s="1547">
        <v>0</v>
      </c>
      <c r="I17" s="1547">
        <v>0</v>
      </c>
      <c r="J17" s="1547">
        <v>0</v>
      </c>
      <c r="K17" s="501"/>
    </row>
    <row r="18" spans="1:11" s="492" customFormat="1" ht="20.25" customHeight="1">
      <c r="A18" s="491"/>
      <c r="C18" s="514" t="s">
        <v>350</v>
      </c>
      <c r="D18" s="1542">
        <v>41965</v>
      </c>
      <c r="E18" s="1542">
        <v>43711</v>
      </c>
      <c r="F18" s="501"/>
      <c r="G18" s="472" t="s">
        <v>109</v>
      </c>
      <c r="H18" s="1547">
        <v>-44446</v>
      </c>
      <c r="I18" s="1547">
        <v>-54696</v>
      </c>
      <c r="J18" s="1547">
        <v>-57956</v>
      </c>
      <c r="K18" s="501"/>
    </row>
    <row r="19" spans="1:11" s="492" customFormat="1" ht="20.25" customHeight="1">
      <c r="A19" s="491"/>
      <c r="C19" s="514" t="s">
        <v>351</v>
      </c>
      <c r="D19" s="1542">
        <v>568824</v>
      </c>
      <c r="E19" s="1542">
        <v>637479</v>
      </c>
      <c r="F19" s="501"/>
      <c r="G19" s="472" t="s">
        <v>373</v>
      </c>
      <c r="H19" s="1547">
        <v>-42864</v>
      </c>
      <c r="I19" s="1547">
        <v>-33204</v>
      </c>
      <c r="J19" s="1547">
        <v>-41070</v>
      </c>
      <c r="K19" s="501"/>
    </row>
    <row r="20" spans="1:11" s="494" customFormat="1" ht="20.25" customHeight="1">
      <c r="A20" s="493"/>
      <c r="C20" s="514" t="s">
        <v>352</v>
      </c>
      <c r="D20" s="1542">
        <v>159603</v>
      </c>
      <c r="E20" s="1542">
        <v>151692</v>
      </c>
      <c r="F20" s="501"/>
      <c r="G20" s="472" t="s">
        <v>374</v>
      </c>
      <c r="H20" s="1547">
        <v>-39123</v>
      </c>
      <c r="I20" s="1547">
        <v>-38786</v>
      </c>
      <c r="J20" s="1547">
        <v>-40936</v>
      </c>
      <c r="K20" s="501"/>
    </row>
    <row r="21" spans="1:11" s="492" customFormat="1" ht="20.25" customHeight="1">
      <c r="A21" s="491"/>
      <c r="C21" s="513" t="s">
        <v>353</v>
      </c>
      <c r="D21" s="1541">
        <v>6463833</v>
      </c>
      <c r="E21" s="1541">
        <v>7064054</v>
      </c>
      <c r="F21" s="501"/>
      <c r="G21" s="475" t="s">
        <v>100</v>
      </c>
      <c r="H21" s="1548">
        <v>-158</v>
      </c>
      <c r="I21" s="1548">
        <v>-3297</v>
      </c>
      <c r="J21" s="1548">
        <v>-642</v>
      </c>
      <c r="K21" s="501"/>
    </row>
    <row r="22" spans="1:11" s="492" customFormat="1" ht="30" customHeight="1">
      <c r="A22" s="491"/>
      <c r="C22" s="514" t="s">
        <v>354</v>
      </c>
      <c r="D22" s="1542">
        <v>896331</v>
      </c>
      <c r="E22" s="1542">
        <v>896331</v>
      </c>
      <c r="F22" s="501"/>
      <c r="G22" s="510" t="s">
        <v>375</v>
      </c>
      <c r="H22" s="1546">
        <v>0</v>
      </c>
      <c r="I22" s="1546">
        <v>0</v>
      </c>
      <c r="J22" s="1546">
        <v>0</v>
      </c>
      <c r="K22" s="501"/>
    </row>
    <row r="23" spans="1:11" s="494" customFormat="1" ht="20.25" customHeight="1">
      <c r="A23" s="493"/>
      <c r="C23" s="514" t="s">
        <v>355</v>
      </c>
      <c r="D23" s="1542">
        <v>127097</v>
      </c>
      <c r="E23" s="1542">
        <v>127097</v>
      </c>
      <c r="F23" s="501"/>
      <c r="G23" s="468" t="s">
        <v>376</v>
      </c>
      <c r="H23" s="1546">
        <v>-158</v>
      </c>
      <c r="I23" s="1546">
        <v>-3297</v>
      </c>
      <c r="J23" s="1546">
        <v>-642</v>
      </c>
      <c r="K23" s="501"/>
    </row>
    <row r="24" spans="1:11" s="492" customFormat="1" ht="20.25" customHeight="1">
      <c r="A24" s="491"/>
      <c r="C24" s="514" t="s">
        <v>356</v>
      </c>
      <c r="D24" s="1542">
        <v>26578</v>
      </c>
      <c r="E24" s="1542">
        <v>27677</v>
      </c>
      <c r="F24" s="501"/>
      <c r="G24" s="474" t="s">
        <v>101</v>
      </c>
      <c r="H24" s="1548">
        <v>38716</v>
      </c>
      <c r="I24" s="1548">
        <v>42964</v>
      </c>
      <c r="J24" s="1548">
        <v>25552</v>
      </c>
      <c r="K24" s="501"/>
    </row>
    <row r="25" spans="1:11" s="494" customFormat="1" ht="20.25" customHeight="1">
      <c r="A25" s="493"/>
      <c r="C25" s="514" t="s">
        <v>357</v>
      </c>
      <c r="D25" s="1543">
        <v>537034</v>
      </c>
      <c r="E25" s="1543">
        <v>556438</v>
      </c>
      <c r="F25" s="501"/>
      <c r="G25" s="472" t="s">
        <v>377</v>
      </c>
      <c r="H25" s="1546">
        <v>-9429</v>
      </c>
      <c r="I25" s="1546">
        <v>-10322</v>
      </c>
      <c r="J25" s="1546">
        <v>-6149</v>
      </c>
      <c r="K25" s="501"/>
    </row>
    <row r="26" spans="1:11" s="494" customFormat="1" ht="20.25" customHeight="1">
      <c r="A26" s="493"/>
      <c r="C26" s="515" t="s">
        <v>358</v>
      </c>
      <c r="D26" s="1544">
        <v>1587040</v>
      </c>
      <c r="E26" s="1544">
        <v>1607542</v>
      </c>
      <c r="F26" s="501"/>
      <c r="G26" s="1668" t="s">
        <v>378</v>
      </c>
      <c r="H26" s="1672">
        <v>29288</v>
      </c>
      <c r="I26" s="1670">
        <v>32642</v>
      </c>
      <c r="J26" s="1670">
        <v>19403</v>
      </c>
      <c r="K26" s="501"/>
    </row>
    <row r="27" spans="1:11" s="494" customFormat="1" ht="20.25" customHeight="1" thickBot="1">
      <c r="A27" s="493"/>
      <c r="C27" s="516" t="s">
        <v>359</v>
      </c>
      <c r="D27" s="1545">
        <v>8050873</v>
      </c>
      <c r="E27" s="1545">
        <v>8671596</v>
      </c>
      <c r="F27" s="501"/>
      <c r="G27" s="1669"/>
      <c r="H27" s="1673"/>
      <c r="I27" s="1671"/>
      <c r="J27" s="1671"/>
      <c r="K27" s="501"/>
    </row>
    <row r="28" spans="1:11" s="494" customFormat="1" ht="5.25" customHeight="1">
      <c r="A28" s="493"/>
      <c r="C28" s="529"/>
      <c r="D28" s="517"/>
      <c r="E28" s="517"/>
      <c r="F28" s="517"/>
      <c r="G28" s="532"/>
      <c r="H28" s="517"/>
      <c r="I28" s="517"/>
      <c r="J28" s="517"/>
      <c r="K28" s="517"/>
    </row>
    <row r="29" spans="1:11" s="494" customFormat="1" ht="17.25" customHeight="1">
      <c r="A29" s="493"/>
      <c r="C29" s="529"/>
      <c r="D29" s="517"/>
      <c r="E29" s="517"/>
      <c r="F29" s="517"/>
      <c r="G29" s="471"/>
      <c r="H29" s="517"/>
      <c r="I29" s="517"/>
      <c r="J29" s="517"/>
      <c r="K29" s="517"/>
    </row>
    <row r="30" spans="1:11" s="494" customFormat="1" ht="27.75" customHeight="1">
      <c r="A30" s="493"/>
      <c r="C30" s="502" t="s">
        <v>466</v>
      </c>
      <c r="D30" s="517"/>
      <c r="E30" s="517"/>
      <c r="F30" s="517"/>
      <c r="H30" s="517"/>
      <c r="I30" s="517"/>
      <c r="J30" s="517"/>
      <c r="K30" s="517"/>
    </row>
    <row r="31" spans="1:11" s="521" customFormat="1" ht="17.25" customHeight="1">
      <c r="A31" s="522"/>
      <c r="C31" s="497" t="s">
        <v>338</v>
      </c>
      <c r="D31" s="512" t="s">
        <v>381</v>
      </c>
      <c r="E31" s="511" t="s">
        <v>380</v>
      </c>
      <c r="F31" s="3"/>
      <c r="G31" s="497" t="s">
        <v>338</v>
      </c>
      <c r="H31" s="511" t="s">
        <v>384</v>
      </c>
      <c r="I31" s="683"/>
      <c r="J31" s="683"/>
      <c r="K31" s="683"/>
    </row>
    <row r="32" spans="1:11" s="521" customFormat="1" ht="17.25" customHeight="1">
      <c r="A32" s="520"/>
      <c r="C32" s="503" t="s">
        <v>360</v>
      </c>
      <c r="D32" s="1549">
        <v>4175495</v>
      </c>
      <c r="E32" s="1674">
        <v>12994.425999999999</v>
      </c>
      <c r="F32" s="525"/>
      <c r="G32" s="504" t="s">
        <v>382</v>
      </c>
      <c r="H32" s="1552">
        <v>9070064</v>
      </c>
      <c r="I32" s="525"/>
      <c r="J32" s="525"/>
      <c r="K32" s="525"/>
    </row>
    <row r="33" spans="1:11" s="521" customFormat="1" ht="17.25" customHeight="1">
      <c r="A33" s="520"/>
      <c r="C33" s="505" t="s">
        <v>361</v>
      </c>
      <c r="D33" s="1550">
        <v>575681</v>
      </c>
      <c r="E33" s="1675"/>
      <c r="F33" s="525"/>
      <c r="G33" s="506" t="s">
        <v>383</v>
      </c>
      <c r="H33" s="1553">
        <v>1761005</v>
      </c>
      <c r="I33" s="525"/>
      <c r="J33" s="525"/>
      <c r="K33" s="525"/>
    </row>
    <row r="34" spans="1:11" s="519" customFormat="1" ht="17.25" customHeight="1" thickBot="1">
      <c r="A34" s="518"/>
      <c r="C34" s="507" t="s">
        <v>362</v>
      </c>
      <c r="D34" s="1551">
        <v>2233579</v>
      </c>
      <c r="E34" s="1676"/>
      <c r="F34" s="526"/>
      <c r="G34" s="508" t="s">
        <v>361</v>
      </c>
      <c r="H34" s="1554">
        <v>1199743</v>
      </c>
      <c r="I34" s="526"/>
      <c r="J34" s="526"/>
      <c r="K34" s="526"/>
    </row>
    <row r="35" spans="1:11" s="521" customFormat="1" ht="4.5" customHeight="1" thickTop="1">
      <c r="A35" s="520"/>
      <c r="C35" s="530"/>
      <c r="D35" s="530"/>
      <c r="E35" s="530"/>
      <c r="F35" s="530"/>
      <c r="G35" s="530"/>
      <c r="H35" s="530"/>
      <c r="I35" s="530"/>
      <c r="J35" s="530"/>
      <c r="K35" s="530"/>
    </row>
    <row r="36" spans="1:11" s="496" customFormat="1" ht="17.25" customHeight="1">
      <c r="A36" s="495"/>
      <c r="C36" s="531"/>
      <c r="D36" s="523"/>
      <c r="E36" s="523"/>
      <c r="F36" s="523"/>
      <c r="G36" s="531"/>
      <c r="H36" s="523"/>
      <c r="I36" s="523"/>
      <c r="J36" s="523"/>
      <c r="K36" s="523"/>
    </row>
    <row r="37" spans="1:11" ht="18.75" hidden="1" customHeight="1">
      <c r="A37" s="487"/>
      <c r="C37" s="500" t="s">
        <v>8</v>
      </c>
      <c r="D37" s="500"/>
      <c r="E37" s="500"/>
      <c r="F37" s="500"/>
      <c r="G37" s="500" t="s">
        <v>8</v>
      </c>
      <c r="H37" s="500"/>
      <c r="I37" s="500"/>
      <c r="J37" s="500"/>
      <c r="K37" s="500"/>
    </row>
    <row r="38" spans="1:11" ht="18.75" hidden="1" customHeight="1">
      <c r="A38" s="487"/>
      <c r="C38" s="500" t="s">
        <v>9</v>
      </c>
      <c r="D38" s="500"/>
      <c r="E38" s="500"/>
      <c r="F38" s="500"/>
      <c r="G38" s="500" t="s">
        <v>9</v>
      </c>
      <c r="H38" s="500"/>
      <c r="I38" s="500"/>
      <c r="J38" s="500"/>
      <c r="K38" s="500"/>
    </row>
    <row r="39" spans="1:11" ht="18.75" hidden="1" customHeight="1">
      <c r="A39" s="487"/>
      <c r="C39" s="488" t="s">
        <v>10</v>
      </c>
      <c r="G39" s="488" t="s">
        <v>10</v>
      </c>
    </row>
    <row r="40" spans="1:11">
      <c r="A40" s="487"/>
    </row>
  </sheetData>
  <mergeCells count="8">
    <mergeCell ref="E32:E34"/>
    <mergeCell ref="D5:E5"/>
    <mergeCell ref="F5:F6"/>
    <mergeCell ref="H5:I5"/>
    <mergeCell ref="G26:G27"/>
    <mergeCell ref="J26:J27"/>
    <mergeCell ref="I26:I27"/>
    <mergeCell ref="H26:H27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0" orientation="landscape" useFirstPageNumber="1" r:id="rId1"/>
  <headerFooter>
    <oddHeader>&amp;R&amp;"Trebuchet MS,보통"&amp;12
www.wooribank.com</oddHeader>
    <oddFooter xml:space="preserve">&amp;R&amp;"Trebuchet MS,보통"Page  20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topLeftCell="A13" zoomScale="80" zoomScaleNormal="90" zoomScaleSheetLayoutView="80" workbookViewId="0">
      <selection activeCell="R26" sqref="R26"/>
    </sheetView>
  </sheetViews>
  <sheetFormatPr defaultRowHeight="20.25"/>
  <cols>
    <col min="1" max="1" width="18.28515625" style="453" customWidth="1"/>
    <col min="2" max="2" width="1.5703125" style="453" customWidth="1"/>
    <col min="3" max="3" width="21.140625" style="453" customWidth="1"/>
    <col min="4" max="4" width="8.42578125" style="453" customWidth="1"/>
    <col min="5" max="6" width="8" style="453" customWidth="1"/>
    <col min="7" max="7" width="9.140625" style="453" customWidth="1"/>
    <col min="8" max="9" width="8" style="453" customWidth="1"/>
    <col min="10" max="10" width="8.28515625" style="453" customWidth="1"/>
    <col min="11" max="11" width="8" style="453" customWidth="1"/>
    <col min="12" max="17" width="8.140625" style="453" customWidth="1"/>
    <col min="18" max="18" width="9.28515625" style="453" customWidth="1"/>
    <col min="19" max="21" width="15.7109375" style="453" customWidth="1"/>
    <col min="22" max="16384" width="9.140625" style="453"/>
  </cols>
  <sheetData>
    <row r="1" spans="1:19" ht="30" customHeight="1">
      <c r="A1" s="476"/>
      <c r="B1" s="534"/>
      <c r="C1" s="1625" t="s">
        <v>385</v>
      </c>
      <c r="D1" s="1625"/>
      <c r="E1" s="1625"/>
      <c r="F1" s="1625"/>
      <c r="G1" s="1625"/>
      <c r="H1" s="1625"/>
      <c r="I1" s="1625"/>
      <c r="J1" s="568"/>
      <c r="K1" s="568"/>
      <c r="L1" s="540"/>
      <c r="M1" s="540"/>
      <c r="N1" s="540"/>
      <c r="O1" s="540"/>
      <c r="P1" s="540"/>
      <c r="Q1" s="540"/>
      <c r="R1" s="534"/>
      <c r="S1" s="535"/>
    </row>
    <row r="2" spans="1:19">
      <c r="A2" s="536"/>
      <c r="R2" s="535"/>
      <c r="S2" s="535"/>
    </row>
    <row r="3" spans="1:19">
      <c r="A3" s="536"/>
      <c r="R3" s="535"/>
      <c r="S3" s="535"/>
    </row>
    <row r="4" spans="1:19" s="466" customFormat="1" ht="12">
      <c r="A4" s="454"/>
      <c r="C4" s="537" t="s">
        <v>386</v>
      </c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</row>
    <row r="5" spans="1:19" s="455" customFormat="1" ht="12">
      <c r="A5" s="454"/>
    </row>
    <row r="6" spans="1:19" s="455" customFormat="1" ht="27" customHeight="1">
      <c r="A6" s="454"/>
      <c r="D6" s="1677" t="s">
        <v>450</v>
      </c>
      <c r="E6" s="1678"/>
      <c r="F6" s="1677" t="s">
        <v>445</v>
      </c>
      <c r="G6" s="1678"/>
      <c r="H6" s="1677" t="s">
        <v>438</v>
      </c>
      <c r="I6" s="1678"/>
      <c r="J6" s="1677" t="s">
        <v>439</v>
      </c>
      <c r="K6" s="1678"/>
      <c r="L6" s="1677" t="s">
        <v>440</v>
      </c>
      <c r="M6" s="1678"/>
      <c r="N6" s="1684" t="s">
        <v>441</v>
      </c>
      <c r="O6" s="1685"/>
      <c r="P6" s="1684" t="s">
        <v>442</v>
      </c>
      <c r="Q6" s="1685"/>
      <c r="R6" s="573"/>
    </row>
    <row r="7" spans="1:19" s="455" customFormat="1" ht="27" customHeight="1">
      <c r="A7" s="454"/>
      <c r="C7" s="467" t="s">
        <v>44</v>
      </c>
      <c r="D7" s="538" t="s">
        <v>199</v>
      </c>
      <c r="E7" s="539" t="s">
        <v>394</v>
      </c>
      <c r="F7" s="538" t="s">
        <v>199</v>
      </c>
      <c r="G7" s="539" t="s">
        <v>394</v>
      </c>
      <c r="H7" s="538" t="s">
        <v>199</v>
      </c>
      <c r="I7" s="539" t="s">
        <v>394</v>
      </c>
      <c r="J7" s="538" t="s">
        <v>199</v>
      </c>
      <c r="K7" s="539" t="s">
        <v>394</v>
      </c>
      <c r="L7" s="538" t="s">
        <v>199</v>
      </c>
      <c r="M7" s="539" t="s">
        <v>394</v>
      </c>
      <c r="N7" s="538" t="s">
        <v>199</v>
      </c>
      <c r="O7" s="539" t="s">
        <v>394</v>
      </c>
      <c r="P7" s="538" t="s">
        <v>199</v>
      </c>
      <c r="Q7" s="539" t="s">
        <v>394</v>
      </c>
    </row>
    <row r="8" spans="1:19" s="455" customFormat="1" ht="27" customHeight="1">
      <c r="A8" s="454"/>
      <c r="C8" s="479" t="s">
        <v>388</v>
      </c>
      <c r="D8" s="1556">
        <v>6078.7369999999992</v>
      </c>
      <c r="E8" s="1555">
        <v>152.6</v>
      </c>
      <c r="F8" s="1556">
        <v>6231.25</v>
      </c>
      <c r="G8" s="1555">
        <v>128.541</v>
      </c>
      <c r="H8" s="1556">
        <v>6430.9969999999994</v>
      </c>
      <c r="I8" s="1555">
        <v>148.48299999999998</v>
      </c>
      <c r="J8" s="1556">
        <v>6682.3406644420011</v>
      </c>
      <c r="K8" s="1555">
        <v>155.36799999999999</v>
      </c>
      <c r="L8" s="1556">
        <v>6630.7179999999998</v>
      </c>
      <c r="M8" s="1555">
        <v>171.35000000000002</v>
      </c>
      <c r="N8" s="1556">
        <v>6758.9196551189998</v>
      </c>
      <c r="O8" s="1555">
        <v>167.00223</v>
      </c>
      <c r="P8" s="1556">
        <v>6987.2699999999995</v>
      </c>
      <c r="Q8" s="1555">
        <v>178.524</v>
      </c>
    </row>
    <row r="9" spans="1:19" s="455" customFormat="1" ht="27" customHeight="1">
      <c r="A9" s="454"/>
      <c r="C9" s="473" t="s">
        <v>389</v>
      </c>
      <c r="D9" s="1558">
        <v>5714.924</v>
      </c>
      <c r="E9" s="1557">
        <v>59.088000000000001</v>
      </c>
      <c r="F9" s="1558">
        <v>5881.3850000000002</v>
      </c>
      <c r="G9" s="1557">
        <v>55.515000000000001</v>
      </c>
      <c r="H9" s="1558">
        <v>6038.1549999999997</v>
      </c>
      <c r="I9" s="1557">
        <v>55.308</v>
      </c>
      <c r="J9" s="1558">
        <v>6303.3756283709999</v>
      </c>
      <c r="K9" s="1557">
        <v>66.317999999999998</v>
      </c>
      <c r="L9" s="1563">
        <v>6230.8789999999999</v>
      </c>
      <c r="M9" s="1561">
        <v>65.298000000000002</v>
      </c>
      <c r="N9" s="1563">
        <v>6358.7611051659997</v>
      </c>
      <c r="O9" s="1561">
        <v>65.797413000000006</v>
      </c>
      <c r="P9" s="1563">
        <v>6571.2479999999996</v>
      </c>
      <c r="Q9" s="1561">
        <v>67.099000000000004</v>
      </c>
    </row>
    <row r="10" spans="1:19" s="455" customFormat="1" ht="27" customHeight="1">
      <c r="A10" s="454"/>
      <c r="C10" s="473" t="s">
        <v>390</v>
      </c>
      <c r="D10" s="1558">
        <v>294.56599999999997</v>
      </c>
      <c r="E10" s="1557">
        <v>38.770000000000003</v>
      </c>
      <c r="F10" s="1558">
        <v>305.52199999999999</v>
      </c>
      <c r="G10" s="1557">
        <v>39.219000000000001</v>
      </c>
      <c r="H10" s="1558">
        <v>329.08</v>
      </c>
      <c r="I10" s="1557">
        <v>43.244</v>
      </c>
      <c r="J10" s="1558">
        <v>328.18256892599999</v>
      </c>
      <c r="K10" s="1557">
        <v>54.71</v>
      </c>
      <c r="L10" s="1563">
        <v>330.18299999999999</v>
      </c>
      <c r="M10" s="1561">
        <v>57.322000000000003</v>
      </c>
      <c r="N10" s="1563">
        <v>339.36560965199999</v>
      </c>
      <c r="O10" s="1561">
        <v>59.627769000000001</v>
      </c>
      <c r="P10" s="1563">
        <v>346.63900000000001</v>
      </c>
      <c r="Q10" s="1561">
        <v>62.734999999999999</v>
      </c>
    </row>
    <row r="11" spans="1:19" s="455" customFormat="1" ht="27" customHeight="1">
      <c r="A11" s="454"/>
      <c r="C11" s="473" t="s">
        <v>391</v>
      </c>
      <c r="D11" s="1558">
        <v>0</v>
      </c>
      <c r="E11" s="1557">
        <v>0</v>
      </c>
      <c r="F11" s="1558">
        <v>0</v>
      </c>
      <c r="G11" s="1557">
        <v>0</v>
      </c>
      <c r="H11" s="1558">
        <v>0</v>
      </c>
      <c r="I11" s="1557">
        <v>0</v>
      </c>
      <c r="J11" s="1558">
        <v>0</v>
      </c>
      <c r="K11" s="1557">
        <v>0</v>
      </c>
      <c r="L11" s="1563">
        <v>0</v>
      </c>
      <c r="M11" s="1561">
        <v>0</v>
      </c>
      <c r="N11" s="1563">
        <v>0</v>
      </c>
      <c r="O11" s="1561">
        <v>0</v>
      </c>
      <c r="P11" s="1563">
        <v>0</v>
      </c>
      <c r="Q11" s="1561">
        <v>0</v>
      </c>
    </row>
    <row r="12" spans="1:19" s="455" customFormat="1" ht="27" customHeight="1">
      <c r="A12" s="454"/>
      <c r="C12" s="473" t="s">
        <v>392</v>
      </c>
      <c r="D12" s="1558">
        <v>43.883000000000003</v>
      </c>
      <c r="E12" s="1557">
        <v>34.177999999999997</v>
      </c>
      <c r="F12" s="1558">
        <v>30.527000000000001</v>
      </c>
      <c r="G12" s="1557">
        <v>23.003</v>
      </c>
      <c r="H12" s="1558">
        <v>46.826000000000001</v>
      </c>
      <c r="I12" s="1557">
        <v>36.347999999999999</v>
      </c>
      <c r="J12" s="1558">
        <v>31.510898783999998</v>
      </c>
      <c r="K12" s="1557">
        <v>20.922000000000001</v>
      </c>
      <c r="L12" s="1563">
        <v>46.107999999999997</v>
      </c>
      <c r="M12" s="1561">
        <v>32.081000000000003</v>
      </c>
      <c r="N12" s="1563">
        <v>39.452065408999999</v>
      </c>
      <c r="O12" s="1561">
        <v>26.958742000000001</v>
      </c>
      <c r="P12" s="1563">
        <v>46.057000000000002</v>
      </c>
      <c r="Q12" s="1561">
        <v>32.25</v>
      </c>
    </row>
    <row r="13" spans="1:19" s="455" customFormat="1" ht="27" customHeight="1" thickBot="1">
      <c r="A13" s="454"/>
      <c r="C13" s="480" t="s">
        <v>393</v>
      </c>
      <c r="D13" s="1560">
        <v>25.364000000000001</v>
      </c>
      <c r="E13" s="1559">
        <v>20.564</v>
      </c>
      <c r="F13" s="1560">
        <v>13.816000000000001</v>
      </c>
      <c r="G13" s="1559">
        <v>10.804</v>
      </c>
      <c r="H13" s="1560">
        <v>16.936</v>
      </c>
      <c r="I13" s="1559">
        <v>13.583</v>
      </c>
      <c r="J13" s="1560">
        <v>19.271568360999996</v>
      </c>
      <c r="K13" s="1559">
        <v>13.417999999999999</v>
      </c>
      <c r="L13" s="1564">
        <v>23.547999999999998</v>
      </c>
      <c r="M13" s="1562">
        <v>16.649000000000001</v>
      </c>
      <c r="N13" s="1564">
        <v>21.340874891999999</v>
      </c>
      <c r="O13" s="1562">
        <v>14.618306</v>
      </c>
      <c r="P13" s="1564">
        <v>23.326000000000001</v>
      </c>
      <c r="Q13" s="1562">
        <v>16.440000000000001</v>
      </c>
    </row>
    <row r="14" spans="1:19" s="455" customFormat="1" ht="12">
      <c r="A14" s="454"/>
    </row>
    <row r="15" spans="1:19" s="455" customFormat="1" ht="12">
      <c r="A15" s="454"/>
    </row>
    <row r="16" spans="1:19" s="455" customFormat="1" ht="12">
      <c r="A16" s="454"/>
      <c r="P16" s="684"/>
    </row>
    <row r="17" spans="1:22" s="455" customFormat="1" ht="12">
      <c r="A17" s="454"/>
    </row>
    <row r="18" spans="1:22" s="455" customFormat="1" ht="12">
      <c r="A18" s="454"/>
    </row>
    <row r="19" spans="1:22" s="455" customFormat="1" ht="12">
      <c r="A19" s="454"/>
      <c r="C19" s="537" t="s">
        <v>387</v>
      </c>
      <c r="Q19" s="533"/>
      <c r="R19" s="450"/>
      <c r="S19" s="481"/>
    </row>
    <row r="20" spans="1:22" s="455" customFormat="1" ht="12">
      <c r="A20" s="454"/>
      <c r="Q20" s="533"/>
      <c r="R20" s="450"/>
      <c r="S20" s="481"/>
    </row>
    <row r="21" spans="1:22" s="455" customFormat="1" ht="27" customHeight="1">
      <c r="A21" s="454"/>
      <c r="D21" s="1641" t="s">
        <v>399</v>
      </c>
      <c r="E21" s="1641"/>
      <c r="F21" s="1680"/>
      <c r="G21" s="1681" t="s">
        <v>398</v>
      </c>
      <c r="H21" s="1641"/>
      <c r="I21" s="1680"/>
      <c r="J21" s="1681" t="s">
        <v>397</v>
      </c>
      <c r="K21" s="1641"/>
      <c r="L21" s="1680"/>
      <c r="M21" s="1681" t="s">
        <v>396</v>
      </c>
      <c r="N21" s="1641"/>
      <c r="O21" s="1641"/>
      <c r="P21" s="1682"/>
      <c r="Q21" s="450"/>
      <c r="R21" s="1679"/>
      <c r="S21" s="461"/>
      <c r="T21" s="575"/>
      <c r="U21" s="449"/>
      <c r="V21" s="449"/>
    </row>
    <row r="22" spans="1:22" s="455" customFormat="1" ht="27" customHeight="1">
      <c r="A22" s="454"/>
      <c r="C22" s="467" t="s">
        <v>44</v>
      </c>
      <c r="D22" s="2" t="s">
        <v>199</v>
      </c>
      <c r="E22" s="2" t="s">
        <v>394</v>
      </c>
      <c r="F22" s="21" t="s">
        <v>395</v>
      </c>
      <c r="G22" s="6" t="s">
        <v>199</v>
      </c>
      <c r="H22" s="2" t="s">
        <v>394</v>
      </c>
      <c r="I22" s="20" t="s">
        <v>395</v>
      </c>
      <c r="J22" s="2" t="s">
        <v>199</v>
      </c>
      <c r="K22" s="2" t="s">
        <v>394</v>
      </c>
      <c r="L22" s="21" t="s">
        <v>395</v>
      </c>
      <c r="M22" s="7" t="s">
        <v>199</v>
      </c>
      <c r="N22" s="2" t="s">
        <v>394</v>
      </c>
      <c r="O22" s="21" t="s">
        <v>395</v>
      </c>
      <c r="P22" s="1683"/>
      <c r="Q22" s="685"/>
      <c r="R22" s="1679"/>
      <c r="S22" s="686"/>
      <c r="T22" s="686"/>
      <c r="U22" s="10"/>
      <c r="V22" s="10"/>
    </row>
    <row r="23" spans="1:22" s="455" customFormat="1" ht="27" customHeight="1">
      <c r="A23" s="454"/>
      <c r="C23" s="479" t="s">
        <v>388</v>
      </c>
      <c r="D23" s="1565">
        <v>887.3359999999999</v>
      </c>
      <c r="E23" s="1569">
        <v>19.596</v>
      </c>
      <c r="F23" s="1570">
        <v>2.2084080889313631</v>
      </c>
      <c r="G23" s="1566">
        <v>6097.4210000000012</v>
      </c>
      <c r="H23" s="1569">
        <v>158.928</v>
      </c>
      <c r="I23" s="1571">
        <v>2.6064790343327116</v>
      </c>
      <c r="J23" s="1565">
        <v>2.5150000000000001</v>
      </c>
      <c r="K23" s="1569">
        <v>1E-3</v>
      </c>
      <c r="L23" s="1572">
        <v>6.2921574549481532E-4</v>
      </c>
      <c r="M23" s="1573">
        <v>6987.2720000000008</v>
      </c>
      <c r="N23" s="1565">
        <v>178.52500000000001</v>
      </c>
      <c r="O23" s="1572">
        <v>2.5550028680721173</v>
      </c>
      <c r="P23" s="460"/>
      <c r="Q23" s="687"/>
      <c r="R23" s="452"/>
      <c r="S23" s="688"/>
      <c r="T23" s="689"/>
      <c r="U23" s="11"/>
      <c r="V23" s="11"/>
    </row>
    <row r="24" spans="1:22" s="455" customFormat="1" ht="27" customHeight="1">
      <c r="A24" s="454"/>
      <c r="C24" s="473" t="s">
        <v>389</v>
      </c>
      <c r="D24" s="1568">
        <v>850.17</v>
      </c>
      <c r="E24" s="1584">
        <v>7.7160000000000002</v>
      </c>
      <c r="F24" s="1574">
        <v>0.9075831892445041</v>
      </c>
      <c r="G24" s="1586">
        <v>5718.5640000000003</v>
      </c>
      <c r="H24" s="1584">
        <v>59.381999999999998</v>
      </c>
      <c r="I24" s="1575">
        <v>1.0384075442716036</v>
      </c>
      <c r="J24" s="1568">
        <v>2.5150000000000001</v>
      </c>
      <c r="K24" s="1568">
        <v>1E-3</v>
      </c>
      <c r="L24" s="1576">
        <v>1.6840119901653701E-3</v>
      </c>
      <c r="M24" s="1577">
        <v>6571.2490000000007</v>
      </c>
      <c r="N24" s="1567">
        <v>67.099000000000004</v>
      </c>
      <c r="O24" s="1572">
        <v>1.0210996417880374</v>
      </c>
      <c r="P24" s="460"/>
      <c r="Q24" s="687"/>
      <c r="R24" s="465"/>
      <c r="S24" s="690"/>
      <c r="T24" s="691"/>
      <c r="U24" s="463"/>
      <c r="V24" s="463"/>
    </row>
    <row r="25" spans="1:22" s="455" customFormat="1" ht="27" customHeight="1">
      <c r="A25" s="454"/>
      <c r="C25" s="473" t="s">
        <v>390</v>
      </c>
      <c r="D25" s="1568">
        <v>28.312999999999999</v>
      </c>
      <c r="E25" s="1584">
        <v>4.05</v>
      </c>
      <c r="F25" s="1588">
        <v>14.304383145551514</v>
      </c>
      <c r="G25" s="1586">
        <v>318.32600000000002</v>
      </c>
      <c r="H25" s="1584">
        <v>58.685000000000002</v>
      </c>
      <c r="I25" s="1575">
        <v>18.43550322625233</v>
      </c>
      <c r="J25" s="1568">
        <v>0</v>
      </c>
      <c r="K25" s="1568">
        <v>0</v>
      </c>
      <c r="L25" s="1576">
        <v>0</v>
      </c>
      <c r="M25" s="1577">
        <v>346.63900000000001</v>
      </c>
      <c r="N25" s="1567">
        <v>62.734999999999999</v>
      </c>
      <c r="O25" s="1572">
        <v>18.098078981303313</v>
      </c>
      <c r="P25" s="460"/>
      <c r="Q25" s="692"/>
      <c r="R25" s="450"/>
      <c r="S25" s="690"/>
      <c r="T25" s="691"/>
      <c r="U25" s="464"/>
      <c r="V25" s="464"/>
    </row>
    <row r="26" spans="1:22" s="455" customFormat="1" ht="27" customHeight="1">
      <c r="A26" s="454"/>
      <c r="C26" s="473" t="s">
        <v>391</v>
      </c>
      <c r="D26" s="1568">
        <v>0</v>
      </c>
      <c r="E26" s="1584">
        <v>0</v>
      </c>
      <c r="F26" s="1578">
        <v>0</v>
      </c>
      <c r="G26" s="1586">
        <v>0</v>
      </c>
      <c r="H26" s="1584">
        <v>0</v>
      </c>
      <c r="I26" s="1578">
        <v>0</v>
      </c>
      <c r="J26" s="1568">
        <v>0</v>
      </c>
      <c r="K26" s="1568">
        <v>0</v>
      </c>
      <c r="L26" s="1576">
        <v>0</v>
      </c>
      <c r="M26" s="1577">
        <v>0</v>
      </c>
      <c r="N26" s="1567">
        <v>0</v>
      </c>
      <c r="O26" s="1572">
        <v>0</v>
      </c>
      <c r="P26" s="693"/>
      <c r="Q26" s="692"/>
      <c r="R26" s="465"/>
      <c r="S26" s="690"/>
      <c r="T26" s="691"/>
      <c r="U26" s="463"/>
      <c r="V26" s="463"/>
    </row>
    <row r="27" spans="1:22" s="455" customFormat="1" ht="27" customHeight="1">
      <c r="A27" s="454"/>
      <c r="C27" s="473" t="s">
        <v>392</v>
      </c>
      <c r="D27" s="1568">
        <v>3.93</v>
      </c>
      <c r="E27" s="1584">
        <v>3.5550000000000002</v>
      </c>
      <c r="F27" s="1574">
        <v>90.458015267175568</v>
      </c>
      <c r="G27" s="1586">
        <v>42.127000000000002</v>
      </c>
      <c r="H27" s="1584">
        <v>28.696000000000002</v>
      </c>
      <c r="I27" s="1575">
        <v>68.117834168110718</v>
      </c>
      <c r="J27" s="1568">
        <v>0</v>
      </c>
      <c r="K27" s="1568">
        <v>0</v>
      </c>
      <c r="L27" s="1576">
        <v>0</v>
      </c>
      <c r="M27" s="1577">
        <v>46.057000000000002</v>
      </c>
      <c r="N27" s="1567">
        <v>32.251000000000005</v>
      </c>
      <c r="O27" s="1572">
        <v>70.024100571031553</v>
      </c>
      <c r="P27" s="460"/>
      <c r="Q27" s="692"/>
      <c r="R27" s="450"/>
      <c r="S27" s="690"/>
      <c r="T27" s="694"/>
      <c r="U27" s="464"/>
      <c r="V27" s="464"/>
    </row>
    <row r="28" spans="1:22" s="455" customFormat="1" ht="27" customHeight="1" thickBot="1">
      <c r="A28" s="454"/>
      <c r="C28" s="480" t="s">
        <v>393</v>
      </c>
      <c r="D28" s="1585">
        <v>4.923</v>
      </c>
      <c r="E28" s="1585">
        <v>4.2750000000000004</v>
      </c>
      <c r="F28" s="1579">
        <v>86.837294332723957</v>
      </c>
      <c r="G28" s="1587">
        <v>18.404</v>
      </c>
      <c r="H28" s="1585">
        <v>12.164999999999999</v>
      </c>
      <c r="I28" s="1580">
        <v>66.099760921538802</v>
      </c>
      <c r="J28" s="1585">
        <v>0</v>
      </c>
      <c r="K28" s="1585">
        <v>0</v>
      </c>
      <c r="L28" s="1581">
        <v>0</v>
      </c>
      <c r="M28" s="1582">
        <v>23.326999999999998</v>
      </c>
      <c r="N28" s="1582">
        <v>16.439999999999998</v>
      </c>
      <c r="O28" s="1583">
        <v>70.476272131006979</v>
      </c>
      <c r="P28" s="460"/>
      <c r="Q28" s="692"/>
      <c r="R28" s="465"/>
      <c r="S28" s="690"/>
      <c r="T28" s="691"/>
      <c r="U28" s="463"/>
      <c r="V28" s="463"/>
    </row>
    <row r="29" spans="1:22" s="455" customFormat="1" ht="12">
      <c r="A29" s="454"/>
      <c r="H29" s="456"/>
      <c r="S29" s="690"/>
      <c r="T29" s="691"/>
      <c r="U29" s="464"/>
      <c r="V29" s="464"/>
    </row>
    <row r="30" spans="1:22" s="455" customFormat="1" ht="12">
      <c r="A30" s="454"/>
      <c r="C30" s="481" t="s">
        <v>467</v>
      </c>
      <c r="Q30" s="695"/>
      <c r="R30" s="462"/>
    </row>
    <row r="31" spans="1:22" s="455" customFormat="1" ht="12">
      <c r="A31" s="454"/>
      <c r="C31" s="451"/>
    </row>
    <row r="32" spans="1:22" s="455" customFormat="1" ht="12">
      <c r="A32" s="454"/>
      <c r="C32" s="459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</row>
    <row r="33" spans="3:17" s="451" customFormat="1" ht="11.25"/>
    <row r="34" spans="3:17" s="451" customFormat="1" ht="11.25">
      <c r="C34" s="458"/>
    </row>
    <row r="35" spans="3:17"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</row>
  </sheetData>
  <mergeCells count="14">
    <mergeCell ref="P6:Q6"/>
    <mergeCell ref="N6:O6"/>
    <mergeCell ref="L6:M6"/>
    <mergeCell ref="R21:R22"/>
    <mergeCell ref="D21:F21"/>
    <mergeCell ref="G21:I21"/>
    <mergeCell ref="J21:L21"/>
    <mergeCell ref="M21:O21"/>
    <mergeCell ref="P21:P22"/>
    <mergeCell ref="C1:I1"/>
    <mergeCell ref="D6:E6"/>
    <mergeCell ref="F6:G6"/>
    <mergeCell ref="H6:I6"/>
    <mergeCell ref="J6:K6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topLeftCell="A10" zoomScale="80" zoomScaleNormal="100" zoomScaleSheetLayoutView="80" workbookViewId="0">
      <selection activeCell="P29" sqref="P29:P30"/>
    </sheetView>
  </sheetViews>
  <sheetFormatPr defaultRowHeight="23.25"/>
  <cols>
    <col min="1" max="1" width="22.28515625" style="296" customWidth="1"/>
    <col min="2" max="2" width="6.140625" style="296" customWidth="1"/>
    <col min="3" max="3" width="28.42578125" style="296" customWidth="1"/>
    <col min="4" max="8" width="11.42578125" style="296" customWidth="1"/>
    <col min="9" max="9" width="1.28515625" style="384" customWidth="1"/>
    <col min="10" max="10" width="6.28515625" style="384" customWidth="1"/>
    <col min="11" max="11" width="30.42578125" style="384" customWidth="1"/>
    <col min="12" max="16" width="11.42578125" style="384" customWidth="1"/>
    <col min="17" max="17" width="1.28515625" style="179" customWidth="1"/>
    <col min="18" max="18" width="0.5703125" style="296" customWidth="1"/>
    <col min="19" max="19" width="9.140625" style="296"/>
    <col min="20" max="20" width="14.140625" style="146" customWidth="1"/>
    <col min="21" max="16384" width="9.140625" style="296"/>
  </cols>
  <sheetData>
    <row r="1" spans="1:20" s="145" customFormat="1" ht="33" customHeight="1">
      <c r="A1" s="109"/>
      <c r="B1" s="144"/>
      <c r="C1" s="1607" t="s">
        <v>431</v>
      </c>
      <c r="D1" s="1607"/>
      <c r="E1" s="1607"/>
      <c r="F1" s="1607"/>
      <c r="G1" s="1607"/>
      <c r="H1" s="1607"/>
      <c r="I1" s="1607"/>
      <c r="J1" s="1607"/>
      <c r="K1" s="1607"/>
      <c r="L1" s="566"/>
      <c r="M1" s="566"/>
      <c r="N1" s="566"/>
      <c r="O1" s="566"/>
      <c r="P1" s="566"/>
      <c r="Q1" s="566"/>
      <c r="R1" s="144"/>
      <c r="T1" s="146"/>
    </row>
    <row r="2" spans="1:20" s="145" customFormat="1" ht="21" customHeight="1">
      <c r="A2" s="147"/>
      <c r="C2" s="140"/>
      <c r="D2" s="140"/>
      <c r="E2" s="140"/>
      <c r="F2" s="140"/>
      <c r="G2" s="140"/>
      <c r="H2" s="140"/>
      <c r="I2" s="106"/>
      <c r="J2" s="141"/>
      <c r="K2" s="141"/>
      <c r="L2" s="141"/>
      <c r="M2" s="141"/>
      <c r="N2" s="141"/>
      <c r="O2" s="141"/>
      <c r="P2" s="141"/>
      <c r="Q2" s="118"/>
      <c r="T2" s="119"/>
    </row>
    <row r="3" spans="1:20" s="145" customFormat="1">
      <c r="A3" s="147"/>
      <c r="C3" s="1608" t="s">
        <v>432</v>
      </c>
      <c r="D3" s="1608"/>
      <c r="E3" s="1608"/>
      <c r="F3" s="1608"/>
      <c r="G3" s="1608"/>
      <c r="H3" s="1608"/>
      <c r="I3" s="1608"/>
      <c r="J3" s="1608"/>
      <c r="K3" s="1608"/>
      <c r="L3" s="567"/>
      <c r="M3" s="567"/>
      <c r="N3" s="567"/>
      <c r="O3" s="567"/>
      <c r="P3" s="567"/>
      <c r="Q3" s="567"/>
      <c r="T3" s="146"/>
    </row>
    <row r="4" spans="1:20" s="145" customFormat="1" ht="26.25">
      <c r="A4" s="147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120"/>
      <c r="T4" s="146"/>
    </row>
    <row r="5" spans="1:20" s="145" customFormat="1">
      <c r="A5" s="574"/>
      <c r="C5" s="467" t="s">
        <v>44</v>
      </c>
      <c r="D5" s="696" t="s">
        <v>438</v>
      </c>
      <c r="E5" s="696" t="s">
        <v>439</v>
      </c>
      <c r="F5" s="696" t="s">
        <v>440</v>
      </c>
      <c r="G5" s="698" t="s">
        <v>441</v>
      </c>
      <c r="H5" s="698" t="s">
        <v>442</v>
      </c>
      <c r="I5" s="697"/>
      <c r="J5" s="148"/>
      <c r="K5" s="467" t="s">
        <v>44</v>
      </c>
      <c r="L5" s="707" t="s">
        <v>438</v>
      </c>
      <c r="M5" s="707" t="s">
        <v>439</v>
      </c>
      <c r="N5" s="707" t="s">
        <v>440</v>
      </c>
      <c r="O5" s="709" t="s">
        <v>441</v>
      </c>
      <c r="P5" s="709" t="s">
        <v>442</v>
      </c>
      <c r="Q5" s="708"/>
      <c r="R5" s="179"/>
      <c r="S5" s="179"/>
      <c r="T5" s="146"/>
    </row>
    <row r="6" spans="1:20" s="145" customFormat="1" ht="7.5" customHeight="1">
      <c r="A6" s="147"/>
      <c r="D6" s="1609"/>
      <c r="E6" s="1609"/>
      <c r="F6" s="1609"/>
      <c r="G6" s="1609"/>
      <c r="H6" s="1609"/>
      <c r="I6" s="1609"/>
      <c r="J6" s="297"/>
      <c r="K6" s="470"/>
      <c r="L6" s="470"/>
      <c r="M6" s="470"/>
      <c r="N6" s="470"/>
      <c r="O6" s="470"/>
      <c r="P6" s="1610"/>
      <c r="Q6" s="1610"/>
      <c r="R6" s="179"/>
      <c r="S6" s="179"/>
      <c r="T6" s="146"/>
    </row>
    <row r="7" spans="1:20" s="145" customFormat="1" ht="21.75" customHeight="1">
      <c r="A7" s="147"/>
      <c r="C7" s="112" t="s">
        <v>45</v>
      </c>
      <c r="D7" s="699">
        <v>8261.51</v>
      </c>
      <c r="E7" s="699">
        <v>7591.3239999999996</v>
      </c>
      <c r="F7" s="699">
        <v>7984</v>
      </c>
      <c r="G7" s="699">
        <v>7377.1237001620002</v>
      </c>
      <c r="H7" s="699">
        <v>6812.4889999999996</v>
      </c>
      <c r="I7" s="544"/>
      <c r="J7" s="576"/>
      <c r="K7" s="113" t="s">
        <v>64</v>
      </c>
      <c r="L7" s="724">
        <v>220465.58499999999</v>
      </c>
      <c r="M7" s="724">
        <v>221020.41099999999</v>
      </c>
      <c r="N7" s="724">
        <v>222386.239</v>
      </c>
      <c r="O7" s="741">
        <v>226200.57699999999</v>
      </c>
      <c r="P7" s="724">
        <v>226344.23300000001</v>
      </c>
      <c r="Q7" s="712"/>
      <c r="R7" s="179"/>
      <c r="S7" s="577"/>
      <c r="T7" s="146"/>
    </row>
    <row r="8" spans="1:20" s="145" customFormat="1" ht="21.75" customHeight="1">
      <c r="A8" s="147"/>
      <c r="C8" s="114" t="s">
        <v>46</v>
      </c>
      <c r="D8" s="699">
        <v>7509.7139999999999</v>
      </c>
      <c r="E8" s="699">
        <v>6848.9839999999995</v>
      </c>
      <c r="F8" s="699">
        <v>7316.5950000000003</v>
      </c>
      <c r="G8" s="699">
        <v>6685.9425379840004</v>
      </c>
      <c r="H8" s="699">
        <v>6095.544920288</v>
      </c>
      <c r="I8" s="544"/>
      <c r="J8" s="576"/>
      <c r="K8" s="114" t="s">
        <v>65</v>
      </c>
      <c r="L8" s="725">
        <v>194634.10399999999</v>
      </c>
      <c r="M8" s="725">
        <v>194612.353</v>
      </c>
      <c r="N8" s="725">
        <v>195112.65400000001</v>
      </c>
      <c r="O8" s="737">
        <v>199679.17521261499</v>
      </c>
      <c r="P8" s="737">
        <v>198470.203120288</v>
      </c>
      <c r="Q8" s="711"/>
      <c r="R8" s="179"/>
      <c r="S8" s="577"/>
      <c r="T8" s="146"/>
    </row>
    <row r="9" spans="1:20" s="145" customFormat="1" ht="21.75" customHeight="1">
      <c r="A9" s="147"/>
      <c r="C9" s="114" t="s">
        <v>47</v>
      </c>
      <c r="D9" s="700">
        <v>751.79600000000005</v>
      </c>
      <c r="E9" s="700">
        <v>742.34</v>
      </c>
      <c r="F9" s="700">
        <v>667.40499999999997</v>
      </c>
      <c r="G9" s="700">
        <v>691.18116217800002</v>
      </c>
      <c r="H9" s="700">
        <v>716.94407971199996</v>
      </c>
      <c r="I9" s="545"/>
      <c r="J9" s="576"/>
      <c r="K9" s="114" t="s">
        <v>66</v>
      </c>
      <c r="L9" s="725">
        <v>20930.400000000001</v>
      </c>
      <c r="M9" s="725">
        <v>21453.096000000001</v>
      </c>
      <c r="N9" s="725">
        <v>22482.464</v>
      </c>
      <c r="O9" s="737">
        <v>21566.540032143999</v>
      </c>
      <c r="P9" s="737">
        <v>20831.233525717998</v>
      </c>
      <c r="Q9" s="711"/>
      <c r="R9" s="179"/>
      <c r="S9" s="577"/>
      <c r="T9" s="578"/>
    </row>
    <row r="10" spans="1:20" s="145" customFormat="1" ht="21.75" customHeight="1">
      <c r="A10" s="147"/>
      <c r="C10" s="115" t="s">
        <v>48</v>
      </c>
      <c r="D10" s="701">
        <v>39066.861000000004</v>
      </c>
      <c r="E10" s="701">
        <v>40378.558999999994</v>
      </c>
      <c r="F10" s="701">
        <v>39330.387000000002</v>
      </c>
      <c r="G10" s="701">
        <v>39322.311600000001</v>
      </c>
      <c r="H10" s="701">
        <v>39559.557000000001</v>
      </c>
      <c r="I10" s="546"/>
      <c r="J10" s="576"/>
      <c r="K10" s="114" t="s">
        <v>67</v>
      </c>
      <c r="L10" s="726">
        <v>3777.078</v>
      </c>
      <c r="M10" s="726">
        <v>3808.8560000000002</v>
      </c>
      <c r="N10" s="726">
        <v>3675.3119999999999</v>
      </c>
      <c r="O10" s="738">
        <v>4830.424</v>
      </c>
      <c r="P10" s="738">
        <v>5738.2884646949997</v>
      </c>
      <c r="Q10" s="713"/>
      <c r="R10" s="121"/>
      <c r="S10" s="577"/>
      <c r="T10" s="578"/>
    </row>
    <row r="11" spans="1:20" s="145" customFormat="1" ht="21.75" customHeight="1">
      <c r="A11" s="147"/>
      <c r="C11" s="114" t="s">
        <v>49</v>
      </c>
      <c r="D11" s="699">
        <v>5717.8090000000002</v>
      </c>
      <c r="E11" s="699">
        <v>5650.7250000000004</v>
      </c>
      <c r="F11" s="699">
        <v>4895.7650000000003</v>
      </c>
      <c r="G11" s="699">
        <v>4565.5756000000001</v>
      </c>
      <c r="H11" s="699">
        <v>4609.4870000000001</v>
      </c>
      <c r="I11" s="544"/>
      <c r="J11" s="576"/>
      <c r="K11" s="113" t="s">
        <v>68</v>
      </c>
      <c r="L11" s="724">
        <v>17220.127</v>
      </c>
      <c r="M11" s="724">
        <v>18769.513999999999</v>
      </c>
      <c r="N11" s="724">
        <v>16866.596000000001</v>
      </c>
      <c r="O11" s="744">
        <v>15707.392</v>
      </c>
      <c r="P11" s="739">
        <v>16314.499</v>
      </c>
      <c r="Q11" s="712"/>
      <c r="R11" s="122"/>
      <c r="S11" s="577"/>
      <c r="T11" s="579"/>
    </row>
    <row r="12" spans="1:20" s="145" customFormat="1" ht="21.75" customHeight="1">
      <c r="A12" s="147"/>
      <c r="C12" s="114" t="s">
        <v>50</v>
      </c>
      <c r="D12" s="699">
        <v>19495.351999999999</v>
      </c>
      <c r="E12" s="699">
        <v>20817.582999999999</v>
      </c>
      <c r="F12" s="699">
        <v>20138.096000000001</v>
      </c>
      <c r="G12" s="699">
        <v>19611.97</v>
      </c>
      <c r="H12" s="699">
        <v>18624.588</v>
      </c>
      <c r="I12" s="544"/>
      <c r="J12" s="576"/>
      <c r="K12" s="114" t="s">
        <v>69</v>
      </c>
      <c r="L12" s="725">
        <v>6548.27</v>
      </c>
      <c r="M12" s="725">
        <v>6582.8580000000002</v>
      </c>
      <c r="N12" s="725">
        <v>6136.5789999999997</v>
      </c>
      <c r="O12" s="737">
        <v>6262.0783399519996</v>
      </c>
      <c r="P12" s="737">
        <v>6196.8564924399998</v>
      </c>
      <c r="Q12" s="711"/>
      <c r="R12" s="122"/>
      <c r="S12" s="577"/>
      <c r="T12" s="578"/>
    </row>
    <row r="13" spans="1:20" s="145" customFormat="1" ht="21.75" customHeight="1">
      <c r="A13" s="147"/>
      <c r="C13" s="114" t="s">
        <v>51</v>
      </c>
      <c r="D13" s="700">
        <v>13853.7</v>
      </c>
      <c r="E13" s="700">
        <v>13910.251</v>
      </c>
      <c r="F13" s="700">
        <v>14296.526</v>
      </c>
      <c r="G13" s="700">
        <v>15144.766</v>
      </c>
      <c r="H13" s="700">
        <v>16325.482</v>
      </c>
      <c r="I13" s="544"/>
      <c r="J13" s="576"/>
      <c r="K13" s="114" t="s">
        <v>70</v>
      </c>
      <c r="L13" s="725">
        <v>7432.8130000000001</v>
      </c>
      <c r="M13" s="725">
        <v>7754.6970000000001</v>
      </c>
      <c r="N13" s="725">
        <v>7209.5020000000004</v>
      </c>
      <c r="O13" s="737">
        <v>7293.9161152839997</v>
      </c>
      <c r="P13" s="737">
        <v>7974.050843813</v>
      </c>
      <c r="Q13" s="711"/>
      <c r="R13" s="122"/>
      <c r="S13" s="577"/>
      <c r="T13" s="578"/>
    </row>
    <row r="14" spans="1:20" s="145" customFormat="1" ht="21.75" customHeight="1">
      <c r="A14" s="147"/>
      <c r="C14" s="112" t="s">
        <v>52</v>
      </c>
      <c r="D14" s="702">
        <v>261208.23300000001</v>
      </c>
      <c r="E14" s="702">
        <v>258392.633</v>
      </c>
      <c r="F14" s="702">
        <v>259253.03</v>
      </c>
      <c r="G14" s="702">
        <v>265174.52</v>
      </c>
      <c r="H14" s="702">
        <v>266972.07199999999</v>
      </c>
      <c r="I14" s="547"/>
      <c r="J14" s="576"/>
      <c r="K14" s="113" t="s">
        <v>71</v>
      </c>
      <c r="L14" s="727">
        <v>23193.17</v>
      </c>
      <c r="M14" s="727">
        <v>23565.448</v>
      </c>
      <c r="N14" s="727">
        <v>23970.184000000001</v>
      </c>
      <c r="O14" s="740">
        <v>25649.132000000001</v>
      </c>
      <c r="P14" s="740">
        <v>27537.012999999999</v>
      </c>
      <c r="Q14" s="714"/>
      <c r="R14" s="122"/>
      <c r="S14" s="577"/>
      <c r="T14" s="580"/>
    </row>
    <row r="15" spans="1:20" s="145" customFormat="1" ht="21.75" customHeight="1">
      <c r="A15" s="147"/>
      <c r="C15" s="114" t="s">
        <v>53</v>
      </c>
      <c r="D15" s="702">
        <v>190962.367</v>
      </c>
      <c r="E15" s="702">
        <v>191309.476</v>
      </c>
      <c r="F15" s="702">
        <v>193372.726</v>
      </c>
      <c r="G15" s="702">
        <v>194331.423893764</v>
      </c>
      <c r="H15" s="702">
        <v>196803.96</v>
      </c>
      <c r="I15" s="544"/>
      <c r="J15" s="576"/>
      <c r="K15" s="114" t="s">
        <v>72</v>
      </c>
      <c r="L15" s="725">
        <v>19467.901999999998</v>
      </c>
      <c r="M15" s="725">
        <v>19686.151000000002</v>
      </c>
      <c r="N15" s="725">
        <v>20056.43</v>
      </c>
      <c r="O15" s="737">
        <v>21660.130441148998</v>
      </c>
      <c r="P15" s="737">
        <v>23379.83</v>
      </c>
      <c r="Q15" s="711"/>
      <c r="R15" s="122"/>
      <c r="S15" s="577"/>
      <c r="T15" s="581"/>
    </row>
    <row r="16" spans="1:20" ht="21.75" customHeight="1">
      <c r="A16" s="123"/>
      <c r="C16" s="114" t="s">
        <v>54</v>
      </c>
      <c r="D16" s="702">
        <v>13371.731</v>
      </c>
      <c r="E16" s="702">
        <v>14101.6</v>
      </c>
      <c r="F16" s="702">
        <v>12939.285</v>
      </c>
      <c r="G16" s="702">
        <v>13741.106766911</v>
      </c>
      <c r="H16" s="702">
        <v>13698.849</v>
      </c>
      <c r="I16" s="544"/>
      <c r="J16" s="576"/>
      <c r="K16" s="114" t="s">
        <v>73</v>
      </c>
      <c r="L16" s="728">
        <v>3721.2629999999999</v>
      </c>
      <c r="M16" s="728">
        <v>3875.2910000000002</v>
      </c>
      <c r="N16" s="728">
        <v>3577.5410000000002</v>
      </c>
      <c r="O16" s="742">
        <v>3738.9508274320001</v>
      </c>
      <c r="P16" s="728">
        <v>3811.18</v>
      </c>
      <c r="Q16" s="715"/>
      <c r="R16" s="179"/>
      <c r="S16" s="577"/>
      <c r="T16" s="581"/>
    </row>
    <row r="17" spans="1:22" ht="21.75" customHeight="1">
      <c r="A17" s="123"/>
      <c r="C17" s="114" t="s">
        <v>55</v>
      </c>
      <c r="D17" s="702">
        <v>6865.2389999999996</v>
      </c>
      <c r="E17" s="702">
        <v>7758.5749999999998</v>
      </c>
      <c r="F17" s="702">
        <v>6778.1970000000001</v>
      </c>
      <c r="G17" s="702">
        <v>7597.0406027700001</v>
      </c>
      <c r="H17" s="702">
        <v>8449.0030000000006</v>
      </c>
      <c r="I17" s="544"/>
      <c r="J17" s="576"/>
      <c r="K17" s="113" t="s">
        <v>33</v>
      </c>
      <c r="L17" s="725">
        <v>31363.224000000002</v>
      </c>
      <c r="M17" s="725">
        <v>26781.399000000001</v>
      </c>
      <c r="N17" s="725">
        <v>27120.034</v>
      </c>
      <c r="O17" s="725">
        <v>28115.459000000003</v>
      </c>
      <c r="P17" s="725">
        <v>27062.449000000001</v>
      </c>
      <c r="Q17" s="710"/>
      <c r="R17" s="179"/>
      <c r="S17" s="577"/>
      <c r="T17" s="581"/>
    </row>
    <row r="18" spans="1:22" ht="21.75" customHeight="1">
      <c r="A18" s="123"/>
      <c r="C18" s="114" t="s">
        <v>56</v>
      </c>
      <c r="D18" s="702">
        <v>6430.9970000000003</v>
      </c>
      <c r="E18" s="702">
        <v>6673.7648077699996</v>
      </c>
      <c r="F18" s="702">
        <v>6623.3440000000001</v>
      </c>
      <c r="G18" s="706">
        <v>6753.1009999999997</v>
      </c>
      <c r="H18" s="706">
        <v>6980.9650000000001</v>
      </c>
      <c r="I18" s="544"/>
      <c r="J18" s="576"/>
      <c r="K18" s="114" t="s">
        <v>74</v>
      </c>
      <c r="L18" s="729">
        <v>420.84399999999999</v>
      </c>
      <c r="M18" s="729">
        <v>428.47699999999998</v>
      </c>
      <c r="N18" s="729">
        <v>384.24599999999998</v>
      </c>
      <c r="O18" s="729">
        <v>381.03</v>
      </c>
      <c r="P18" s="729">
        <v>401.185</v>
      </c>
      <c r="Q18" s="716"/>
      <c r="R18" s="179"/>
      <c r="S18" s="577"/>
      <c r="T18" s="581"/>
    </row>
    <row r="19" spans="1:22" ht="21.75" customHeight="1">
      <c r="A19" s="123"/>
      <c r="C19" s="114" t="s">
        <v>57</v>
      </c>
      <c r="D19" s="700">
        <v>43577.899000000005</v>
      </c>
      <c r="E19" s="700">
        <v>38549.217192230011</v>
      </c>
      <c r="F19" s="700">
        <v>39539.478000000003</v>
      </c>
      <c r="G19" s="700">
        <v>42751.847736555013</v>
      </c>
      <c r="H19" s="700">
        <v>41039.294999999998</v>
      </c>
      <c r="I19" s="548"/>
      <c r="J19" s="576"/>
      <c r="K19" s="114" t="s">
        <v>75</v>
      </c>
      <c r="L19" s="730">
        <v>25.175000000000001</v>
      </c>
      <c r="M19" s="730">
        <v>7.2210000000000001</v>
      </c>
      <c r="N19" s="730">
        <v>48.459000000000003</v>
      </c>
      <c r="O19" s="730">
        <v>29.818000000000001</v>
      </c>
      <c r="P19" s="730">
        <v>41.619</v>
      </c>
      <c r="Q19" s="718"/>
      <c r="R19" s="179"/>
      <c r="S19" s="577"/>
      <c r="T19" s="565"/>
    </row>
    <row r="20" spans="1:22" s="125" customFormat="1" ht="21.75" customHeight="1">
      <c r="A20" s="124"/>
      <c r="C20" s="112" t="s">
        <v>58</v>
      </c>
      <c r="D20" s="703">
        <v>419.53199999999998</v>
      </c>
      <c r="E20" s="703">
        <v>439.011609013</v>
      </c>
      <c r="F20" s="703">
        <v>398.94099999999997</v>
      </c>
      <c r="G20" s="703">
        <v>370.79899999999998</v>
      </c>
      <c r="H20" s="703">
        <v>557.86</v>
      </c>
      <c r="I20" s="548"/>
      <c r="J20" s="582"/>
      <c r="K20" s="469" t="s">
        <v>76</v>
      </c>
      <c r="L20" s="731">
        <v>292242.10599999997</v>
      </c>
      <c r="M20" s="731">
        <v>290136.77199999994</v>
      </c>
      <c r="N20" s="731">
        <v>290343.05299999996</v>
      </c>
      <c r="O20" s="743">
        <v>295672.55999999994</v>
      </c>
      <c r="P20" s="731">
        <v>297258.19400000002</v>
      </c>
      <c r="Q20" s="717"/>
      <c r="R20" s="127"/>
      <c r="S20" s="577"/>
      <c r="T20" s="128"/>
    </row>
    <row r="21" spans="1:22" s="125" customFormat="1" ht="21.75" customHeight="1">
      <c r="A21" s="124"/>
      <c r="C21" s="112" t="s">
        <v>59</v>
      </c>
      <c r="D21" s="704">
        <v>3875.7280000000001</v>
      </c>
      <c r="E21" s="704">
        <v>3881.1990000000001</v>
      </c>
      <c r="F21" s="704">
        <v>3944.2750000000001</v>
      </c>
      <c r="G21" s="704">
        <v>3847.5949999999998</v>
      </c>
      <c r="H21" s="704">
        <v>3973.1839999999997</v>
      </c>
      <c r="I21" s="549"/>
      <c r="J21" s="576"/>
      <c r="K21" s="142"/>
      <c r="L21" s="732"/>
      <c r="M21" s="732"/>
      <c r="N21" s="732"/>
      <c r="O21" s="732"/>
      <c r="P21" s="732"/>
      <c r="Q21" s="717"/>
      <c r="R21" s="127"/>
      <c r="S21" s="577"/>
      <c r="T21" s="128"/>
    </row>
    <row r="22" spans="1:22" ht="21.75" customHeight="1">
      <c r="A22" s="123"/>
      <c r="C22" s="114" t="s">
        <v>60</v>
      </c>
      <c r="D22" s="705">
        <v>2437.9259999999999</v>
      </c>
      <c r="E22" s="705">
        <v>2458.0251814879998</v>
      </c>
      <c r="F22" s="705">
        <v>2442.308</v>
      </c>
      <c r="G22" s="705">
        <v>2459.1759999999999</v>
      </c>
      <c r="H22" s="705">
        <v>2490.7249999999999</v>
      </c>
      <c r="I22" s="544"/>
      <c r="J22" s="576"/>
      <c r="K22" s="468" t="s">
        <v>77</v>
      </c>
      <c r="L22" s="732">
        <v>3381.3919999999998</v>
      </c>
      <c r="M22" s="732">
        <v>3381.3919999999998</v>
      </c>
      <c r="N22" s="732">
        <v>3381.3919999999998</v>
      </c>
      <c r="O22" s="732">
        <v>3381.3919999999998</v>
      </c>
      <c r="P22" s="732">
        <v>3381.3919999999998</v>
      </c>
      <c r="Q22" s="717"/>
      <c r="R22" s="179"/>
      <c r="S22" s="577"/>
      <c r="T22" s="130"/>
    </row>
    <row r="23" spans="1:22" s="145" customFormat="1" ht="21.75" customHeight="1">
      <c r="A23" s="147"/>
      <c r="C23" s="114" t="s">
        <v>61</v>
      </c>
      <c r="D23" s="705">
        <v>418.54300000000001</v>
      </c>
      <c r="E23" s="705">
        <v>483.73899999999998</v>
      </c>
      <c r="F23" s="705">
        <v>471.68599999999998</v>
      </c>
      <c r="G23" s="705">
        <v>506.88200000000001</v>
      </c>
      <c r="H23" s="705">
        <v>524.91399999999999</v>
      </c>
      <c r="I23" s="126"/>
      <c r="J23" s="576"/>
      <c r="K23" s="468" t="s">
        <v>78</v>
      </c>
      <c r="L23" s="733">
        <v>294.26</v>
      </c>
      <c r="M23" s="733">
        <v>286.33100000000002</v>
      </c>
      <c r="N23" s="733">
        <v>286.33100000000002</v>
      </c>
      <c r="O23" s="733">
        <v>286.07400000000001</v>
      </c>
      <c r="P23" s="733">
        <v>287.06599999999997</v>
      </c>
      <c r="Q23" s="719"/>
      <c r="R23" s="179"/>
      <c r="S23" s="577"/>
      <c r="T23" s="131"/>
    </row>
    <row r="24" spans="1:22" s="145" customFormat="1" ht="21.75" customHeight="1">
      <c r="A24" s="147"/>
      <c r="C24" s="114" t="s">
        <v>62</v>
      </c>
      <c r="D24" s="699">
        <v>273.49900000000002</v>
      </c>
      <c r="E24" s="699">
        <v>140.577</v>
      </c>
      <c r="F24" s="699">
        <v>146.196</v>
      </c>
      <c r="G24" s="699">
        <v>140.25800000000001</v>
      </c>
      <c r="H24" s="699">
        <v>109.828</v>
      </c>
      <c r="I24" s="129"/>
      <c r="J24" s="576"/>
      <c r="K24" s="468" t="s">
        <v>79</v>
      </c>
      <c r="L24" s="734">
        <v>2268.2060000000001</v>
      </c>
      <c r="M24" s="734">
        <v>2106.8710000000001</v>
      </c>
      <c r="N24" s="734">
        <v>1811.615</v>
      </c>
      <c r="O24" s="734">
        <v>1238.499</v>
      </c>
      <c r="P24" s="734">
        <v>1258.5889999999999</v>
      </c>
      <c r="Q24" s="720"/>
      <c r="R24" s="296"/>
      <c r="S24" s="577"/>
      <c r="T24" s="128"/>
      <c r="V24" s="132"/>
    </row>
    <row r="25" spans="1:22" s="145" customFormat="1" ht="21.75" customHeight="1">
      <c r="A25" s="147"/>
      <c r="C25" s="116" t="s">
        <v>57</v>
      </c>
      <c r="D25" s="700">
        <v>745.7600000000001</v>
      </c>
      <c r="E25" s="700">
        <v>798.85781851200022</v>
      </c>
      <c r="F25" s="700">
        <v>884.08500000000015</v>
      </c>
      <c r="G25" s="700">
        <v>741.27899999999977</v>
      </c>
      <c r="H25" s="700">
        <v>847.71699999999987</v>
      </c>
      <c r="I25" s="550"/>
      <c r="J25" s="576"/>
      <c r="K25" s="468" t="s">
        <v>80</v>
      </c>
      <c r="L25" s="735">
        <v>14514.213</v>
      </c>
      <c r="M25" s="735">
        <v>14611.566000000001</v>
      </c>
      <c r="N25" s="735">
        <v>14930.228999999999</v>
      </c>
      <c r="O25" s="735">
        <v>15349.753000000001</v>
      </c>
      <c r="P25" s="735">
        <v>15523.516</v>
      </c>
      <c r="Q25" s="721"/>
      <c r="R25" s="296"/>
      <c r="S25" s="577"/>
      <c r="T25" s="128"/>
    </row>
    <row r="26" spans="1:22" s="145" customFormat="1" ht="21.75" customHeight="1">
      <c r="A26" s="147"/>
      <c r="C26" s="583"/>
      <c r="D26" s="110"/>
      <c r="E26" s="110"/>
      <c r="F26" s="110"/>
      <c r="G26" s="110"/>
      <c r="H26" s="110"/>
      <c r="I26" s="108"/>
      <c r="J26" s="584"/>
      <c r="K26" s="468" t="s">
        <v>81</v>
      </c>
      <c r="L26" s="733">
        <v>131.685</v>
      </c>
      <c r="M26" s="733">
        <v>159.79300000000001</v>
      </c>
      <c r="N26" s="733">
        <v>158.01300000000001</v>
      </c>
      <c r="O26" s="733">
        <v>164.072</v>
      </c>
      <c r="P26" s="733">
        <v>166.405</v>
      </c>
      <c r="Q26" s="722"/>
      <c r="R26" s="296"/>
      <c r="S26" s="577"/>
      <c r="T26" s="128"/>
    </row>
    <row r="27" spans="1:22" s="145" customFormat="1" ht="21.75" customHeight="1">
      <c r="A27" s="147"/>
      <c r="C27" s="585"/>
      <c r="D27" s="551"/>
      <c r="E27" s="551"/>
      <c r="F27" s="551"/>
      <c r="G27" s="551"/>
      <c r="H27" s="551"/>
      <c r="I27" s="552"/>
      <c r="J27" s="584"/>
      <c r="K27" s="117" t="s">
        <v>82</v>
      </c>
      <c r="L27" s="736">
        <v>20589.756000000001</v>
      </c>
      <c r="M27" s="736">
        <v>20545.953000000001</v>
      </c>
      <c r="N27" s="736">
        <v>20567.579999999998</v>
      </c>
      <c r="O27" s="736">
        <v>20419.79</v>
      </c>
      <c r="P27" s="736">
        <v>20616.967999999997</v>
      </c>
      <c r="Q27" s="723"/>
      <c r="R27" s="296"/>
      <c r="S27" s="577"/>
      <c r="T27" s="128"/>
    </row>
    <row r="28" spans="1:22" s="145" customFormat="1" ht="18" customHeight="1" thickBot="1">
      <c r="A28" s="147"/>
      <c r="C28" s="296"/>
      <c r="D28" s="111"/>
      <c r="E28" s="111"/>
      <c r="F28" s="111"/>
      <c r="G28" s="111"/>
      <c r="H28" s="111"/>
      <c r="I28" s="384"/>
      <c r="J28" s="584"/>
      <c r="K28" s="143"/>
      <c r="L28" s="107"/>
      <c r="M28" s="107"/>
      <c r="N28" s="107"/>
      <c r="O28" s="107"/>
      <c r="P28" s="107"/>
      <c r="Q28" s="553"/>
      <c r="R28" s="296"/>
      <c r="S28" s="296"/>
      <c r="T28" s="128"/>
    </row>
    <row r="29" spans="1:22" s="145" customFormat="1" ht="15.75" customHeight="1">
      <c r="A29" s="147"/>
      <c r="C29" s="1611" t="s">
        <v>63</v>
      </c>
      <c r="D29" s="1605">
        <v>312831.864</v>
      </c>
      <c r="E29" s="1605">
        <v>310682.72660901304</v>
      </c>
      <c r="F29" s="1605">
        <v>310910.63300000003</v>
      </c>
      <c r="G29" s="1605">
        <v>316092.34930016199</v>
      </c>
      <c r="H29" s="1605">
        <v>317875.16200000001</v>
      </c>
      <c r="I29" s="586"/>
      <c r="J29" s="576"/>
      <c r="K29" s="1611" t="s">
        <v>83</v>
      </c>
      <c r="L29" s="1605">
        <v>312831.86199999996</v>
      </c>
      <c r="M29" s="1605">
        <v>310682.72499999992</v>
      </c>
      <c r="N29" s="1605">
        <v>310910.63299999997</v>
      </c>
      <c r="O29" s="1605">
        <v>316092.34999999992</v>
      </c>
      <c r="P29" s="1605">
        <v>317875.16200000001</v>
      </c>
      <c r="Q29" s="1613"/>
      <c r="R29" s="179"/>
      <c r="S29" s="179"/>
      <c r="T29" s="131"/>
    </row>
    <row r="30" spans="1:22" s="145" customFormat="1" ht="15.75" customHeight="1" thickBot="1">
      <c r="A30" s="147"/>
      <c r="C30" s="1612"/>
      <c r="D30" s="1606"/>
      <c r="E30" s="1606"/>
      <c r="F30" s="1606"/>
      <c r="G30" s="1606"/>
      <c r="H30" s="1606"/>
      <c r="I30" s="587"/>
      <c r="J30" s="133"/>
      <c r="K30" s="1612"/>
      <c r="L30" s="1606"/>
      <c r="M30" s="1606"/>
      <c r="N30" s="1606"/>
      <c r="O30" s="1606"/>
      <c r="P30" s="1606"/>
      <c r="Q30" s="1614"/>
      <c r="R30" s="134"/>
      <c r="S30" s="577"/>
      <c r="T30" s="135"/>
    </row>
    <row r="31" spans="1:22" s="145" customFormat="1">
      <c r="A31" s="147"/>
      <c r="C31" s="385"/>
      <c r="I31" s="136"/>
      <c r="J31" s="137"/>
      <c r="K31" s="143"/>
      <c r="L31" s="138"/>
      <c r="M31" s="138"/>
      <c r="N31" s="138"/>
      <c r="O31" s="138"/>
      <c r="P31" s="138"/>
      <c r="Q31" s="179"/>
      <c r="T31" s="139"/>
    </row>
    <row r="32" spans="1:22" s="145" customFormat="1">
      <c r="A32" s="147"/>
      <c r="C32" s="298"/>
      <c r="D32" s="386"/>
      <c r="E32" s="386"/>
      <c r="F32" s="386"/>
      <c r="G32" s="386"/>
      <c r="H32" s="386"/>
      <c r="I32" s="137"/>
      <c r="J32" s="137"/>
      <c r="K32" s="384"/>
      <c r="L32" s="384"/>
      <c r="M32" s="384"/>
      <c r="N32" s="384"/>
      <c r="O32" s="384"/>
      <c r="P32" s="384"/>
      <c r="Q32" s="179"/>
      <c r="T32" s="139"/>
    </row>
    <row r="33" spans="1:10">
      <c r="A33" s="123"/>
      <c r="C33" s="145"/>
      <c r="D33" s="137"/>
      <c r="E33" s="137"/>
      <c r="F33" s="137"/>
      <c r="G33" s="137"/>
      <c r="H33" s="137"/>
      <c r="I33" s="137"/>
      <c r="J33" s="137"/>
    </row>
    <row r="34" spans="1:10">
      <c r="J34" s="137"/>
    </row>
  </sheetData>
  <mergeCells count="17">
    <mergeCell ref="M29:M30"/>
    <mergeCell ref="O29:O30"/>
    <mergeCell ref="C1:K1"/>
    <mergeCell ref="C3:K3"/>
    <mergeCell ref="D6:I6"/>
    <mergeCell ref="P6:Q6"/>
    <mergeCell ref="C29:C30"/>
    <mergeCell ref="K29:K30"/>
    <mergeCell ref="D29:D30"/>
    <mergeCell ref="E29:E30"/>
    <mergeCell ref="F29:F30"/>
    <mergeCell ref="G29:G30"/>
    <mergeCell ref="H29:H30"/>
    <mergeCell ref="P29:P30"/>
    <mergeCell ref="N29:N30"/>
    <mergeCell ref="Q29:Q30"/>
    <mergeCell ref="L29:L30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view="pageBreakPreview" topLeftCell="B16" zoomScale="80" zoomScaleNormal="80" zoomScaleSheetLayoutView="80" workbookViewId="0">
      <selection activeCell="G23" sqref="G23"/>
    </sheetView>
  </sheetViews>
  <sheetFormatPr defaultRowHeight="23.25"/>
  <cols>
    <col min="1" max="1" width="22.5703125" style="296" customWidth="1"/>
    <col min="2" max="2" width="5.7109375" style="296" customWidth="1"/>
    <col min="3" max="3" width="27.85546875" style="296" customWidth="1"/>
    <col min="4" max="4" width="17.140625" style="384" customWidth="1"/>
    <col min="5" max="8" width="17.85546875" style="157" customWidth="1"/>
    <col min="9" max="9" width="18.7109375" style="157" customWidth="1"/>
    <col min="10" max="11" width="17.85546875" style="157" customWidth="1"/>
    <col min="12" max="12" width="17.85546875" style="747" customWidth="1"/>
    <col min="13" max="13" width="18.7109375" style="157" customWidth="1"/>
    <col min="14" max="14" width="3.85546875" style="296" customWidth="1"/>
    <col min="15" max="15" width="14.140625" style="146" customWidth="1"/>
    <col min="16" max="16" width="11.140625" style="296" bestFit="1" customWidth="1"/>
    <col min="17" max="16384" width="9.140625" style="296"/>
  </cols>
  <sheetData>
    <row r="1" spans="1:16" s="145" customFormat="1" ht="36" customHeight="1">
      <c r="A1" s="165"/>
      <c r="B1" s="150"/>
      <c r="C1" s="1607" t="s">
        <v>430</v>
      </c>
      <c r="D1" s="1607"/>
      <c r="E1" s="588"/>
      <c r="F1" s="588"/>
      <c r="G1" s="588"/>
      <c r="H1" s="588"/>
      <c r="I1" s="588"/>
      <c r="J1" s="588"/>
      <c r="K1" s="588"/>
      <c r="L1" s="750"/>
      <c r="M1" s="588"/>
      <c r="N1" s="144"/>
      <c r="O1" s="146"/>
    </row>
    <row r="2" spans="1:16" s="145" customFormat="1" ht="16.5" customHeight="1">
      <c r="A2" s="147"/>
      <c r="C2" s="159"/>
      <c r="D2" s="159"/>
      <c r="E2" s="160"/>
      <c r="F2" s="160"/>
      <c r="G2" s="160"/>
      <c r="H2" s="160"/>
      <c r="I2" s="160"/>
      <c r="J2" s="160"/>
      <c r="K2" s="160"/>
      <c r="L2" s="748"/>
      <c r="M2" s="160"/>
      <c r="O2" s="146"/>
    </row>
    <row r="3" spans="1:16" s="145" customFormat="1" ht="16.5" customHeight="1">
      <c r="A3" s="147"/>
      <c r="C3" s="1615" t="s">
        <v>429</v>
      </c>
      <c r="D3" s="1615"/>
      <c r="E3" s="589"/>
      <c r="F3" s="589"/>
      <c r="G3" s="589"/>
      <c r="H3" s="589"/>
      <c r="I3" s="589"/>
      <c r="J3" s="589"/>
      <c r="K3" s="589"/>
      <c r="L3" s="751"/>
      <c r="M3" s="589"/>
      <c r="O3" s="146"/>
    </row>
    <row r="4" spans="1:16" s="145" customFormat="1" ht="16.5" customHeight="1">
      <c r="A4" s="147"/>
      <c r="C4" s="567"/>
      <c r="D4" s="567"/>
      <c r="E4" s="567"/>
      <c r="F4" s="567"/>
      <c r="G4" s="567"/>
      <c r="H4" s="567"/>
      <c r="I4" s="567"/>
      <c r="J4" s="567"/>
      <c r="K4" s="567"/>
      <c r="L4" s="745"/>
      <c r="M4" s="567"/>
      <c r="O4" s="146"/>
    </row>
    <row r="5" spans="1:16" s="145" customFormat="1" ht="24.6" customHeight="1">
      <c r="A5" s="147"/>
      <c r="C5" s="151"/>
      <c r="D5" s="152"/>
      <c r="E5" s="1616" t="s">
        <v>85</v>
      </c>
      <c r="F5" s="1616"/>
      <c r="G5" s="1616"/>
      <c r="H5" s="1616"/>
      <c r="I5" s="1617" t="s">
        <v>424</v>
      </c>
      <c r="J5" s="1619" t="s">
        <v>468</v>
      </c>
      <c r="K5" s="1620"/>
      <c r="L5" s="1620"/>
      <c r="M5" s="1618" t="s">
        <v>442</v>
      </c>
      <c r="O5" s="153"/>
    </row>
    <row r="6" spans="1:16" s="145" customFormat="1" ht="24.6" customHeight="1">
      <c r="A6" s="147"/>
      <c r="C6" s="148"/>
      <c r="D6" s="467" t="s">
        <v>44</v>
      </c>
      <c r="E6" s="590" t="s">
        <v>425</v>
      </c>
      <c r="F6" s="590" t="s">
        <v>426</v>
      </c>
      <c r="G6" s="590" t="s">
        <v>427</v>
      </c>
      <c r="H6" s="590" t="s">
        <v>422</v>
      </c>
      <c r="I6" s="1617"/>
      <c r="J6" s="756" t="s">
        <v>440</v>
      </c>
      <c r="K6" s="759" t="s">
        <v>441</v>
      </c>
      <c r="L6" s="759" t="s">
        <v>442</v>
      </c>
      <c r="M6" s="1618"/>
    </row>
    <row r="7" spans="1:16" s="145" customFormat="1" ht="5.25" customHeight="1">
      <c r="A7" s="147"/>
      <c r="C7" s="297"/>
      <c r="E7" s="343"/>
      <c r="F7" s="343"/>
      <c r="G7" s="343"/>
      <c r="H7" s="343"/>
      <c r="I7" s="343"/>
      <c r="J7" s="753"/>
      <c r="K7" s="753"/>
      <c r="L7" s="753"/>
      <c r="M7" s="753"/>
    </row>
    <row r="8" spans="1:16" s="145" customFormat="1" ht="27.6" customHeight="1">
      <c r="A8" s="154"/>
      <c r="B8" s="296"/>
      <c r="C8" s="469" t="s">
        <v>86</v>
      </c>
      <c r="D8" s="473"/>
      <c r="E8" s="554">
        <f>E9+E12+E15+E16+E17+E18+E19+E20+E21</f>
        <v>556.25600000000009</v>
      </c>
      <c r="F8" s="554">
        <v>392.84499999999923</v>
      </c>
      <c r="G8" s="554">
        <v>440.13999999999982</v>
      </c>
      <c r="H8" s="554">
        <f>H9+H12+H15+H16+H17+H18+H19+H20+H21</f>
        <v>184.96400000000011</v>
      </c>
      <c r="I8" s="554">
        <f>I9+I12+I15+I16+I17+I18+I19+I20+I21</f>
        <v>1574.2049999999992</v>
      </c>
      <c r="J8" s="754">
        <v>878.71199999999999</v>
      </c>
      <c r="K8" s="758">
        <v>606.51299999999969</v>
      </c>
      <c r="L8" s="754">
        <v>316.65399999999977</v>
      </c>
      <c r="M8" s="760">
        <v>1801.9149999999991</v>
      </c>
    </row>
    <row r="9" spans="1:16" s="145" customFormat="1" ht="27.6" customHeight="1">
      <c r="A9" s="154"/>
      <c r="B9" s="296"/>
      <c r="C9" s="472" t="s">
        <v>87</v>
      </c>
      <c r="D9" s="181"/>
      <c r="E9" s="555">
        <f>E10-E11</f>
        <v>1243.6610000000001</v>
      </c>
      <c r="F9" s="555">
        <v>1246</v>
      </c>
      <c r="G9" s="555">
        <v>1256.442</v>
      </c>
      <c r="H9" s="555">
        <v>1274.3420000000001</v>
      </c>
      <c r="I9" s="555">
        <f>I10-I11</f>
        <v>5019.5409999999993</v>
      </c>
      <c r="J9" s="755">
        <v>1262.7449999999999</v>
      </c>
      <c r="K9" s="757">
        <v>1288.3649999999998</v>
      </c>
      <c r="L9" s="755">
        <v>1350.7649999999999</v>
      </c>
      <c r="M9" s="760">
        <v>3901.8749999999995</v>
      </c>
    </row>
    <row r="10" spans="1:16" s="145" customFormat="1" ht="27.6" customHeight="1">
      <c r="A10" s="154"/>
      <c r="B10" s="296"/>
      <c r="C10" s="472" t="s">
        <v>88</v>
      </c>
      <c r="D10" s="181"/>
      <c r="E10" s="555">
        <v>2151.5070000000001</v>
      </c>
      <c r="F10" s="555">
        <v>2142.0539999999996</v>
      </c>
      <c r="G10" s="555">
        <v>2108.9249999999997</v>
      </c>
      <c r="H10" s="555">
        <v>2109.8240000000001</v>
      </c>
      <c r="I10" s="555">
        <v>8512.31</v>
      </c>
      <c r="J10" s="755">
        <v>2083.7759999999998</v>
      </c>
      <c r="K10" s="762">
        <v>2106.5439999999999</v>
      </c>
      <c r="L10" s="762">
        <v>2187.0929999999998</v>
      </c>
      <c r="M10" s="760">
        <v>6377.4129999999996</v>
      </c>
    </row>
    <row r="11" spans="1:16" s="145" customFormat="1" ht="27.6" customHeight="1">
      <c r="A11" s="154"/>
      <c r="B11" s="296"/>
      <c r="C11" s="472" t="s">
        <v>89</v>
      </c>
      <c r="D11" s="181"/>
      <c r="E11" s="555">
        <v>907.846</v>
      </c>
      <c r="F11" s="555">
        <v>896.95800000000008</v>
      </c>
      <c r="G11" s="555">
        <v>852.48299999999972</v>
      </c>
      <c r="H11" s="555">
        <v>835.48199999999997</v>
      </c>
      <c r="I11" s="555">
        <v>3492.7689999999998</v>
      </c>
      <c r="J11" s="755">
        <v>821.03099999999995</v>
      </c>
      <c r="K11" s="762">
        <v>818.17899999999997</v>
      </c>
      <c r="L11" s="762">
        <v>836.32799999999997</v>
      </c>
      <c r="M11" s="760">
        <v>2475.538</v>
      </c>
      <c r="P11" s="145" t="s">
        <v>0</v>
      </c>
    </row>
    <row r="12" spans="1:16" s="145" customFormat="1" ht="27.6" customHeight="1">
      <c r="A12" s="154"/>
      <c r="B12" s="296"/>
      <c r="C12" s="472" t="s">
        <v>90</v>
      </c>
      <c r="D12" s="181"/>
      <c r="E12" s="555">
        <f>E13-E14</f>
        <v>231.73500000000001</v>
      </c>
      <c r="F12" s="555">
        <v>236.27100000000002</v>
      </c>
      <c r="G12" s="555">
        <v>241.52499999999986</v>
      </c>
      <c r="H12" s="555">
        <v>227.62000000000006</v>
      </c>
      <c r="I12" s="555">
        <f>I13-I14</f>
        <v>937.15099999999995</v>
      </c>
      <c r="J12" s="755">
        <v>274.01900000000001</v>
      </c>
      <c r="K12" s="763">
        <v>264.50900000000001</v>
      </c>
      <c r="L12" s="761">
        <v>276.041</v>
      </c>
      <c r="M12" s="760">
        <v>814.56899999999996</v>
      </c>
    </row>
    <row r="13" spans="1:16" s="145" customFormat="1" ht="27.6" customHeight="1">
      <c r="A13" s="154"/>
      <c r="B13" s="296"/>
      <c r="C13" s="472" t="s">
        <v>91</v>
      </c>
      <c r="D13" s="181"/>
      <c r="E13" s="555">
        <v>449.64100000000002</v>
      </c>
      <c r="F13" s="555">
        <v>457.18900000000002</v>
      </c>
      <c r="G13" s="555">
        <v>482.01999999999981</v>
      </c>
      <c r="H13" s="555">
        <v>476.64000000000004</v>
      </c>
      <c r="I13" s="555">
        <v>1865.49</v>
      </c>
      <c r="J13" s="755">
        <v>506.67899999999997</v>
      </c>
      <c r="K13" s="762">
        <v>508.80500000000001</v>
      </c>
      <c r="L13" s="762">
        <v>533.00599999999997</v>
      </c>
      <c r="M13" s="760">
        <v>1548.49</v>
      </c>
    </row>
    <row r="14" spans="1:16" s="145" customFormat="1" ht="27.6" customHeight="1">
      <c r="A14" s="154"/>
      <c r="B14" s="296"/>
      <c r="C14" s="472" t="s">
        <v>92</v>
      </c>
      <c r="D14" s="181"/>
      <c r="E14" s="555">
        <v>217.90600000000001</v>
      </c>
      <c r="F14" s="555">
        <v>220.91800000000001</v>
      </c>
      <c r="G14" s="555">
        <v>240.49499999999995</v>
      </c>
      <c r="H14" s="555">
        <v>249.02000000000004</v>
      </c>
      <c r="I14" s="555">
        <v>928.33900000000006</v>
      </c>
      <c r="J14" s="755">
        <v>232.66</v>
      </c>
      <c r="K14" s="762">
        <v>244.29599999999999</v>
      </c>
      <c r="L14" s="762">
        <v>256.96499999999997</v>
      </c>
      <c r="M14" s="760">
        <v>733.92100000000005</v>
      </c>
    </row>
    <row r="15" spans="1:16" s="145" customFormat="1" ht="27.6" customHeight="1">
      <c r="A15" s="154"/>
      <c r="B15" s="296"/>
      <c r="C15" s="472" t="s">
        <v>93</v>
      </c>
      <c r="D15" s="181"/>
      <c r="E15" s="555">
        <v>67.317999999999998</v>
      </c>
      <c r="F15" s="555">
        <v>53.081000000000003</v>
      </c>
      <c r="G15" s="555">
        <v>16.881</v>
      </c>
      <c r="H15" s="555">
        <v>47.22999999999999</v>
      </c>
      <c r="I15" s="555">
        <v>184.51</v>
      </c>
      <c r="J15" s="755">
        <v>39.828000000000003</v>
      </c>
      <c r="K15" s="762">
        <v>19.617000000000001</v>
      </c>
      <c r="L15" s="762">
        <v>48.841999999999999</v>
      </c>
      <c r="M15" s="760">
        <v>108.28700000000001</v>
      </c>
    </row>
    <row r="16" spans="1:16" s="145" customFormat="1" ht="27.6" customHeight="1">
      <c r="A16" s="154"/>
      <c r="B16" s="296"/>
      <c r="C16" s="472" t="s">
        <v>94</v>
      </c>
      <c r="D16" s="181"/>
      <c r="E16" s="555">
        <v>-58.265999999999998</v>
      </c>
      <c r="F16" s="555">
        <v>116.863</v>
      </c>
      <c r="G16" s="555">
        <v>-102.36199999999999</v>
      </c>
      <c r="H16" s="555">
        <v>158.15299999999999</v>
      </c>
      <c r="I16" s="555">
        <v>114.38800000000001</v>
      </c>
      <c r="J16" s="755">
        <v>-158.47499999999999</v>
      </c>
      <c r="K16" s="762">
        <v>11.276999999999999</v>
      </c>
      <c r="L16" s="762">
        <v>49.561999999999998</v>
      </c>
      <c r="M16" s="760">
        <v>-97.635999999999996</v>
      </c>
      <c r="O16" s="149"/>
    </row>
    <row r="17" spans="1:16" s="145" customFormat="1" ht="27.6" customHeight="1">
      <c r="A17" s="154"/>
      <c r="B17" s="296"/>
      <c r="C17" s="472" t="s">
        <v>95</v>
      </c>
      <c r="D17" s="181"/>
      <c r="E17" s="555">
        <v>9.2870000000000008</v>
      </c>
      <c r="F17" s="555">
        <v>19.595999999999997</v>
      </c>
      <c r="G17" s="555">
        <v>3.8890000000000029</v>
      </c>
      <c r="H17" s="555">
        <v>-33.807000000000002</v>
      </c>
      <c r="I17" s="555">
        <v>-1.0349999999999999</v>
      </c>
      <c r="J17" s="755">
        <v>15.785</v>
      </c>
      <c r="K17" s="762">
        <v>88.387</v>
      </c>
      <c r="L17" s="762">
        <v>44.273000000000003</v>
      </c>
      <c r="M17" s="760">
        <v>148.44499999999999</v>
      </c>
      <c r="O17" s="149"/>
    </row>
    <row r="18" spans="1:16" s="145" customFormat="1" ht="27.6" customHeight="1">
      <c r="A18" s="154"/>
      <c r="B18" s="296"/>
      <c r="C18" s="472" t="s">
        <v>96</v>
      </c>
      <c r="D18" s="181"/>
      <c r="E18" s="555">
        <v>0</v>
      </c>
      <c r="F18" s="555">
        <v>0</v>
      </c>
      <c r="G18" s="555">
        <v>0</v>
      </c>
      <c r="H18" s="555">
        <v>0</v>
      </c>
      <c r="I18" s="555">
        <v>0</v>
      </c>
      <c r="J18" s="755">
        <v>0</v>
      </c>
      <c r="K18" s="762">
        <v>0</v>
      </c>
      <c r="L18" s="762">
        <v>0</v>
      </c>
      <c r="M18" s="760">
        <v>0</v>
      </c>
    </row>
    <row r="19" spans="1:16" s="145" customFormat="1" ht="27.6" customHeight="1">
      <c r="A19" s="154"/>
      <c r="B19" s="296"/>
      <c r="C19" s="472" t="s">
        <v>97</v>
      </c>
      <c r="D19" s="181"/>
      <c r="E19" s="555">
        <v>-180.21</v>
      </c>
      <c r="F19" s="555">
        <v>-250.53400000000002</v>
      </c>
      <c r="G19" s="555">
        <v>-240.0989999999999</v>
      </c>
      <c r="H19" s="555">
        <v>-163.23300000000009</v>
      </c>
      <c r="I19" s="555">
        <v>-834.07600000000002</v>
      </c>
      <c r="J19" s="755">
        <v>-79.313000000000002</v>
      </c>
      <c r="K19" s="762">
        <v>-204.48</v>
      </c>
      <c r="L19" s="762">
        <v>-217.26499999999999</v>
      </c>
      <c r="M19" s="760">
        <v>-501.02199999999999</v>
      </c>
    </row>
    <row r="20" spans="1:16" s="145" customFormat="1" ht="27.6" customHeight="1">
      <c r="A20" s="154"/>
      <c r="B20" s="296"/>
      <c r="C20" s="472" t="s">
        <v>98</v>
      </c>
      <c r="D20" s="181"/>
      <c r="E20" s="555">
        <v>-772.44200000000001</v>
      </c>
      <c r="F20" s="555">
        <v>-873</v>
      </c>
      <c r="G20" s="555">
        <v>-767.23</v>
      </c>
      <c r="H20" s="555">
        <v>-1066.694</v>
      </c>
      <c r="I20" s="555">
        <v>-3478.4760000000001</v>
      </c>
      <c r="J20" s="755">
        <v>-754.27099999999996</v>
      </c>
      <c r="K20" s="762">
        <v>-784.15800000000002</v>
      </c>
      <c r="L20" s="762">
        <v>-1108.623</v>
      </c>
      <c r="M20" s="760">
        <v>-2647.0520000000001</v>
      </c>
    </row>
    <row r="21" spans="1:16" s="145" customFormat="1" ht="27.6" customHeight="1">
      <c r="A21" s="154"/>
      <c r="B21" s="296"/>
      <c r="C21" s="472" t="s">
        <v>99</v>
      </c>
      <c r="D21" s="181"/>
      <c r="E21" s="555">
        <v>15.173</v>
      </c>
      <c r="F21" s="555">
        <v>-155.41800000000001</v>
      </c>
      <c r="G21" s="555">
        <v>31.094000000000008</v>
      </c>
      <c r="H21" s="555">
        <v>-258.64699999999999</v>
      </c>
      <c r="I21" s="555">
        <v>-367.798</v>
      </c>
      <c r="J21" s="755">
        <v>278.39400000000001</v>
      </c>
      <c r="K21" s="762">
        <v>-77.004000000000005</v>
      </c>
      <c r="L21" s="762">
        <v>-126.941</v>
      </c>
      <c r="M21" s="760">
        <v>74.448999999999998</v>
      </c>
    </row>
    <row r="22" spans="1:16" s="145" customFormat="1" ht="27.6" customHeight="1">
      <c r="A22" s="154"/>
      <c r="B22" s="296"/>
      <c r="C22" s="474" t="s">
        <v>101</v>
      </c>
      <c r="D22" s="180"/>
      <c r="E22" s="1595">
        <v>565</v>
      </c>
      <c r="F22" s="1595">
        <v>345.75599999999929</v>
      </c>
      <c r="G22" s="1595">
        <v>448.2969999999998</v>
      </c>
      <c r="H22" s="1595">
        <v>194</v>
      </c>
      <c r="I22" s="1595">
        <v>1553</v>
      </c>
      <c r="J22" s="1595">
        <v>829</v>
      </c>
      <c r="K22" s="1601">
        <v>601</v>
      </c>
      <c r="L22" s="1600">
        <v>372</v>
      </c>
      <c r="M22" s="1598">
        <v>1802</v>
      </c>
    </row>
    <row r="23" spans="1:16" ht="27.6" customHeight="1" thickBot="1">
      <c r="A23" s="154"/>
      <c r="C23" s="1621" t="s">
        <v>102</v>
      </c>
      <c r="D23" s="1622"/>
      <c r="E23" s="1596">
        <v>443.29199999999997</v>
      </c>
      <c r="F23" s="1596">
        <v>307.05</v>
      </c>
      <c r="G23" s="1596">
        <v>355.57200000000006</v>
      </c>
      <c r="H23" s="1596">
        <v>155.352</v>
      </c>
      <c r="I23" s="1596">
        <v>1261.2660000000001</v>
      </c>
      <c r="J23" s="1596">
        <v>637.47299999999996</v>
      </c>
      <c r="K23" s="1599">
        <v>460.84500000000003</v>
      </c>
      <c r="L23" s="1599">
        <v>280.18900000000002</v>
      </c>
      <c r="M23" s="1602">
        <v>1378.5070000000001</v>
      </c>
      <c r="O23" s="145"/>
      <c r="P23" s="145"/>
    </row>
    <row r="24" spans="1:16" ht="6" customHeight="1">
      <c r="A24" s="154"/>
      <c r="C24" s="471"/>
      <c r="D24" s="450"/>
      <c r="E24" s="155"/>
      <c r="F24" s="155"/>
      <c r="G24" s="155"/>
      <c r="H24" s="155"/>
      <c r="I24" s="155"/>
      <c r="J24" s="155"/>
      <c r="K24" s="155"/>
      <c r="L24" s="746"/>
      <c r="M24" s="155"/>
      <c r="O24" s="296"/>
    </row>
    <row r="25" spans="1:16" s="145" customFormat="1" ht="19.5" customHeight="1">
      <c r="A25" s="147"/>
      <c r="C25" s="391" t="s">
        <v>103</v>
      </c>
      <c r="D25" s="156"/>
      <c r="E25" s="157"/>
      <c r="F25" s="157"/>
      <c r="G25" s="157"/>
      <c r="H25" s="157"/>
      <c r="I25" s="157"/>
      <c r="J25" s="157"/>
      <c r="K25" s="157"/>
      <c r="L25" s="747"/>
      <c r="M25" s="157"/>
      <c r="O25" s="146"/>
    </row>
    <row r="26" spans="1:16" s="145" customFormat="1" ht="19.5" customHeight="1">
      <c r="A26" s="147"/>
      <c r="B26" s="299"/>
      <c r="C26" s="391"/>
      <c r="D26" s="156"/>
      <c r="E26" s="157"/>
      <c r="F26" s="157"/>
      <c r="G26" s="157"/>
      <c r="H26" s="157"/>
      <c r="I26" s="157"/>
      <c r="J26" s="157"/>
      <c r="K26" s="157"/>
      <c r="L26" s="747"/>
      <c r="M26" s="157"/>
      <c r="O26" s="146"/>
    </row>
    <row r="27" spans="1:16" s="145" customFormat="1" ht="19.5" customHeight="1">
      <c r="A27" s="147"/>
      <c r="B27" s="299"/>
      <c r="D27" s="156"/>
      <c r="E27" s="157"/>
      <c r="F27" s="157"/>
      <c r="G27" s="157"/>
      <c r="H27" s="157"/>
      <c r="I27" s="157"/>
      <c r="J27" s="157"/>
      <c r="K27" s="157"/>
      <c r="L27" s="747"/>
      <c r="M27" s="157"/>
      <c r="O27" s="146"/>
    </row>
    <row r="28" spans="1:16" s="145" customFormat="1">
      <c r="A28" s="147"/>
      <c r="C28" s="299"/>
      <c r="D28" s="161"/>
      <c r="E28" s="163"/>
      <c r="F28" s="163"/>
      <c r="G28" s="163"/>
      <c r="H28" s="163"/>
      <c r="I28" s="163"/>
      <c r="J28" s="163"/>
      <c r="K28" s="163"/>
      <c r="L28" s="749"/>
      <c r="M28" s="163"/>
      <c r="N28" s="389"/>
      <c r="O28" s="146"/>
    </row>
    <row r="29" spans="1:16">
      <c r="C29" s="299"/>
      <c r="D29" s="162"/>
      <c r="E29" s="163"/>
      <c r="F29" s="163"/>
      <c r="G29" s="163"/>
      <c r="H29" s="163"/>
      <c r="I29" s="163"/>
      <c r="J29" s="163"/>
      <c r="K29" s="163"/>
      <c r="L29" s="749"/>
      <c r="M29" s="163"/>
      <c r="N29" s="390"/>
    </row>
    <row r="30" spans="1:16">
      <c r="C30" s="299"/>
      <c r="E30" s="591"/>
      <c r="F30" s="591"/>
      <c r="G30" s="591"/>
      <c r="H30" s="591"/>
      <c r="I30" s="591"/>
      <c r="J30" s="591"/>
      <c r="K30" s="591"/>
      <c r="L30" s="752"/>
      <c r="M30" s="591"/>
    </row>
    <row r="31" spans="1:16">
      <c r="C31" s="158"/>
    </row>
  </sheetData>
  <mergeCells count="7">
    <mergeCell ref="C23:D23"/>
    <mergeCell ref="C1:D1"/>
    <mergeCell ref="C3:D3"/>
    <mergeCell ref="E5:H5"/>
    <mergeCell ref="I5:I6"/>
    <mergeCell ref="M5:M6"/>
    <mergeCell ref="J5:L5"/>
  </mergeCells>
  <phoneticPr fontId="6" type="noConversion"/>
  <pageMargins left="0.39370078740157483" right="0.39370078740157483" top="0.62992125984251968" bottom="0.59055118110236227" header="0.15748031496062992" footer="0.15748031496062992"/>
  <pageSetup paperSize="9" scale="60" orientation="landscape" useFirstPageNumber="1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showGridLines="0" view="pageBreakPreview" zoomScale="85" zoomScaleNormal="90" zoomScaleSheetLayoutView="85" workbookViewId="0">
      <selection activeCell="G6" sqref="G6"/>
    </sheetView>
  </sheetViews>
  <sheetFormatPr defaultRowHeight="9.75"/>
  <cols>
    <col min="1" max="1" width="19" style="388" customWidth="1"/>
    <col min="2" max="2" width="3.85546875" style="388" customWidth="1"/>
    <col min="3" max="3" width="38.28515625" style="388" customWidth="1"/>
    <col min="4" max="7" width="22.42578125" style="388" customWidth="1"/>
    <col min="8" max="19" width="0" style="388" hidden="1" customWidth="1"/>
    <col min="20" max="20" width="0.85546875" style="388" customWidth="1"/>
    <col min="21" max="16384" width="9.140625" style="388"/>
  </cols>
  <sheetData>
    <row r="1" spans="1:20" s="171" customFormat="1" ht="37.5" customHeight="1">
      <c r="A1" s="165"/>
      <c r="B1" s="170"/>
      <c r="C1" s="1625" t="s">
        <v>104</v>
      </c>
      <c r="D1" s="1625"/>
      <c r="E1" s="1625"/>
      <c r="F1" s="1625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20" s="171" customFormat="1" ht="19.5">
      <c r="A2" s="177"/>
      <c r="C2" s="387"/>
      <c r="D2" s="387"/>
      <c r="E2" s="387"/>
      <c r="F2" s="387"/>
    </row>
    <row r="3" spans="1:20" s="171" customFormat="1" ht="20.25" customHeight="1">
      <c r="A3" s="177"/>
      <c r="C3" s="764" t="s">
        <v>443</v>
      </c>
      <c r="D3" s="1626" t="s">
        <v>114</v>
      </c>
      <c r="E3" s="1627" t="s">
        <v>115</v>
      </c>
      <c r="F3" s="1628"/>
      <c r="G3" s="1629" t="s">
        <v>116</v>
      </c>
    </row>
    <row r="4" spans="1:20" s="171" customFormat="1" ht="20.25" customHeight="1">
      <c r="A4" s="177"/>
      <c r="C4" s="174" t="s">
        <v>44</v>
      </c>
      <c r="D4" s="1626"/>
      <c r="E4" s="167" t="s">
        <v>117</v>
      </c>
      <c r="F4" s="167" t="s">
        <v>118</v>
      </c>
      <c r="G4" s="1630"/>
    </row>
    <row r="5" spans="1:20" s="171" customFormat="1" ht="4.5" customHeight="1">
      <c r="A5" s="177"/>
      <c r="D5" s="1623"/>
      <c r="E5" s="1623"/>
      <c r="F5" s="1623"/>
      <c r="G5" s="1623"/>
    </row>
    <row r="6" spans="1:20" s="171" customFormat="1" ht="23.25" customHeight="1">
      <c r="A6" s="177"/>
      <c r="C6" s="469" t="s">
        <v>105</v>
      </c>
      <c r="D6" s="767">
        <v>1486.421</v>
      </c>
      <c r="E6" s="767">
        <v>125.08600000000001</v>
      </c>
      <c r="F6" s="767">
        <v>5.8719999999999999</v>
      </c>
      <c r="G6" s="768">
        <v>1643.5140000000001</v>
      </c>
    </row>
    <row r="7" spans="1:20" s="171" customFormat="1" ht="23.25" customHeight="1">
      <c r="A7" s="177"/>
      <c r="C7" s="182" t="s">
        <v>106</v>
      </c>
      <c r="D7" s="769">
        <v>1224.0250000000001</v>
      </c>
      <c r="E7" s="770">
        <v>118.914</v>
      </c>
      <c r="F7" s="770">
        <v>7.8040000000000003</v>
      </c>
      <c r="G7" s="771">
        <v>1350.7670000000001</v>
      </c>
    </row>
    <row r="8" spans="1:20" s="171" customFormat="1" ht="23.25" customHeight="1">
      <c r="A8" s="177"/>
      <c r="C8" s="182" t="s">
        <v>107</v>
      </c>
      <c r="D8" s="770">
        <v>262.39600000000002</v>
      </c>
      <c r="E8" s="770">
        <v>6.1720000000000041</v>
      </c>
      <c r="F8" s="770">
        <v>-1.9319999999999999</v>
      </c>
      <c r="G8" s="771">
        <v>292.74699999999996</v>
      </c>
    </row>
    <row r="9" spans="1:20" s="171" customFormat="1" ht="23.25" customHeight="1">
      <c r="A9" s="177"/>
      <c r="C9" s="182" t="s">
        <v>108</v>
      </c>
      <c r="D9" s="772">
        <v>-1053.579</v>
      </c>
      <c r="E9" s="770">
        <v>-40.936</v>
      </c>
      <c r="F9" s="770">
        <v>-4.5590000000000002</v>
      </c>
      <c r="G9" s="771">
        <v>-1108.623</v>
      </c>
      <c r="H9" s="173"/>
      <c r="I9" s="173"/>
      <c r="J9" s="173"/>
    </row>
    <row r="10" spans="1:20" s="171" customFormat="1" ht="23.25" customHeight="1">
      <c r="A10" s="177"/>
      <c r="C10" s="182" t="s">
        <v>109</v>
      </c>
      <c r="D10" s="772">
        <v>-161.755</v>
      </c>
      <c r="E10" s="770">
        <v>-57.956000000000003</v>
      </c>
      <c r="F10" s="770">
        <v>2.448</v>
      </c>
      <c r="G10" s="771">
        <v>-217.26499999999999</v>
      </c>
      <c r="H10" s="173"/>
      <c r="I10" s="173"/>
      <c r="J10" s="173"/>
    </row>
    <row r="11" spans="1:20" s="171" customFormat="1" ht="23.25" customHeight="1">
      <c r="A11" s="177"/>
      <c r="C11" s="469" t="s">
        <v>110</v>
      </c>
      <c r="D11" s="766">
        <v>271.08600000000001</v>
      </c>
      <c r="E11" s="767">
        <v>26.193999999999999</v>
      </c>
      <c r="F11" s="767">
        <v>3.7610000000000001</v>
      </c>
      <c r="G11" s="768">
        <v>317.62599999999998</v>
      </c>
      <c r="H11" s="173"/>
      <c r="I11" s="173"/>
      <c r="J11" s="173"/>
    </row>
    <row r="12" spans="1:20" s="171" customFormat="1" ht="23.25" customHeight="1">
      <c r="A12" s="177"/>
      <c r="C12" s="169" t="s">
        <v>111</v>
      </c>
      <c r="D12" s="773">
        <v>497.791</v>
      </c>
      <c r="E12" s="773">
        <v>83.50800000000001</v>
      </c>
      <c r="F12" s="773">
        <v>1.1970000000000001</v>
      </c>
      <c r="G12" s="768">
        <v>589.89799999999991</v>
      </c>
      <c r="H12" s="173"/>
      <c r="I12" s="173"/>
      <c r="J12" s="173"/>
    </row>
    <row r="13" spans="1:20" s="171" customFormat="1" ht="23.25" customHeight="1">
      <c r="A13" s="177"/>
      <c r="C13" s="469" t="s">
        <v>112</v>
      </c>
      <c r="D13" s="767">
        <v>336.036</v>
      </c>
      <c r="E13" s="767">
        <v>25.552</v>
      </c>
      <c r="F13" s="767">
        <v>3.645</v>
      </c>
      <c r="G13" s="768">
        <v>372.63299999999998</v>
      </c>
      <c r="H13" s="173"/>
      <c r="I13" s="173"/>
      <c r="J13" s="173"/>
    </row>
    <row r="14" spans="1:20" s="171" customFormat="1" ht="23.25" customHeight="1" thickBot="1">
      <c r="A14" s="177"/>
      <c r="C14" s="1593" t="s">
        <v>119</v>
      </c>
      <c r="D14" s="774">
        <v>256.42200000000003</v>
      </c>
      <c r="E14" s="775">
        <v>19.402999999999999</v>
      </c>
      <c r="F14" s="775">
        <v>3.573</v>
      </c>
      <c r="G14" s="776">
        <v>280.18799999999999</v>
      </c>
      <c r="H14" s="173"/>
      <c r="I14" s="173"/>
      <c r="J14" s="173"/>
    </row>
    <row r="15" spans="1:20" s="171" customFormat="1" ht="27.75" customHeight="1">
      <c r="A15" s="177"/>
      <c r="C15" s="592"/>
      <c r="D15" s="164"/>
      <c r="E15" s="164"/>
      <c r="F15" s="164"/>
      <c r="G15" s="593"/>
      <c r="H15" s="173"/>
      <c r="I15" s="173"/>
      <c r="J15" s="173"/>
    </row>
    <row r="16" spans="1:20" s="171" customFormat="1" ht="20.25" customHeight="1">
      <c r="A16" s="177"/>
      <c r="C16" s="765" t="s">
        <v>444</v>
      </c>
      <c r="D16" s="1626" t="s">
        <v>114</v>
      </c>
      <c r="E16" s="1627" t="s">
        <v>115</v>
      </c>
      <c r="F16" s="1628"/>
      <c r="G16" s="1629" t="s">
        <v>116</v>
      </c>
    </row>
    <row r="17" spans="1:10" s="171" customFormat="1" ht="20.25" customHeight="1">
      <c r="A17" s="177"/>
      <c r="C17" s="174" t="s">
        <v>44</v>
      </c>
      <c r="D17" s="1626"/>
      <c r="E17" s="167" t="s">
        <v>117</v>
      </c>
      <c r="F17" s="167" t="s">
        <v>118</v>
      </c>
      <c r="G17" s="1630"/>
    </row>
    <row r="18" spans="1:10" s="171" customFormat="1" ht="4.5" customHeight="1">
      <c r="A18" s="177"/>
      <c r="D18" s="1623"/>
      <c r="E18" s="1624"/>
      <c r="F18" s="1624"/>
      <c r="G18" s="1624"/>
    </row>
    <row r="19" spans="1:10" s="171" customFormat="1" ht="23.25" customHeight="1">
      <c r="A19" s="177"/>
      <c r="C19" s="469" t="s">
        <v>105</v>
      </c>
      <c r="D19" s="777">
        <v>1448.7429999999999</v>
      </c>
      <c r="E19" s="788">
        <v>139.74299999999999</v>
      </c>
      <c r="F19" s="788">
        <v>11.02</v>
      </c>
      <c r="G19" s="787">
        <v>1596.152</v>
      </c>
    </row>
    <row r="20" spans="1:10" s="171" customFormat="1" ht="23.25" customHeight="1">
      <c r="A20" s="177"/>
      <c r="C20" s="182" t="s">
        <v>106</v>
      </c>
      <c r="D20" s="778">
        <v>1165.5060000000001</v>
      </c>
      <c r="E20" s="779">
        <v>113.709</v>
      </c>
      <c r="F20" s="779">
        <v>9.141</v>
      </c>
      <c r="G20" s="786">
        <v>1288.365</v>
      </c>
    </row>
    <row r="21" spans="1:10" s="171" customFormat="1" ht="23.25" customHeight="1">
      <c r="A21" s="177"/>
      <c r="C21" s="182" t="s">
        <v>107</v>
      </c>
      <c r="D21" s="778">
        <v>283.23700000000002</v>
      </c>
      <c r="E21" s="779">
        <v>26.033999999999992</v>
      </c>
      <c r="F21" s="779">
        <v>1.879</v>
      </c>
      <c r="G21" s="786">
        <v>306.78700000000003</v>
      </c>
    </row>
    <row r="22" spans="1:10" s="171" customFormat="1" ht="23.25" customHeight="1">
      <c r="A22" s="177"/>
      <c r="C22" s="182" t="s">
        <v>108</v>
      </c>
      <c r="D22" s="778">
        <v>-740.61199999999997</v>
      </c>
      <c r="E22" s="779">
        <v>-38.786000000000001</v>
      </c>
      <c r="F22" s="779">
        <v>-3.8719999999999999</v>
      </c>
      <c r="G22" s="786">
        <v>-784.15700000000004</v>
      </c>
      <c r="H22" s="173"/>
      <c r="I22" s="173"/>
      <c r="J22" s="173"/>
    </row>
    <row r="23" spans="1:10" s="171" customFormat="1" ht="23.25" customHeight="1">
      <c r="A23" s="177"/>
      <c r="C23" s="182" t="s">
        <v>109</v>
      </c>
      <c r="D23" s="778">
        <v>-150.61699999999999</v>
      </c>
      <c r="E23" s="779">
        <v>-54.695999999999998</v>
      </c>
      <c r="F23" s="779">
        <v>0.82799999999999996</v>
      </c>
      <c r="G23" s="786">
        <v>-204.48099999999999</v>
      </c>
      <c r="H23" s="173"/>
      <c r="I23" s="173"/>
      <c r="J23" s="173"/>
    </row>
    <row r="24" spans="1:10" s="171" customFormat="1" ht="23.25" customHeight="1">
      <c r="A24" s="177"/>
      <c r="C24" s="469" t="s">
        <v>110</v>
      </c>
      <c r="D24" s="777">
        <v>557.51400000000001</v>
      </c>
      <c r="E24" s="780">
        <v>46.261000000000003</v>
      </c>
      <c r="F24" s="780">
        <v>7.976</v>
      </c>
      <c r="G24" s="786">
        <v>606.51400000000001</v>
      </c>
      <c r="H24" s="173"/>
      <c r="I24" s="173"/>
      <c r="J24" s="173"/>
    </row>
    <row r="25" spans="1:10" s="171" customFormat="1" ht="23.25" customHeight="1">
      <c r="A25" s="177"/>
      <c r="C25" s="169" t="s">
        <v>111</v>
      </c>
      <c r="D25" s="781">
        <v>707.06799999999998</v>
      </c>
      <c r="E25" s="785">
        <v>97.66</v>
      </c>
      <c r="F25" s="785">
        <v>7.0699999999999994</v>
      </c>
      <c r="G25" s="784">
        <v>805.80399999999997</v>
      </c>
      <c r="H25" s="173"/>
      <c r="I25" s="173"/>
      <c r="J25" s="173"/>
    </row>
    <row r="26" spans="1:10" s="171" customFormat="1" ht="23.25" customHeight="1">
      <c r="A26" s="177"/>
      <c r="C26" s="469" t="s">
        <v>112</v>
      </c>
      <c r="D26" s="777">
        <v>556.45100000000002</v>
      </c>
      <c r="E26" s="780">
        <v>42.964000000000006</v>
      </c>
      <c r="F26" s="780">
        <v>7.8979999999999997</v>
      </c>
      <c r="G26" s="784">
        <v>601.32299999999998</v>
      </c>
      <c r="H26" s="173"/>
      <c r="I26" s="173"/>
      <c r="J26" s="173"/>
    </row>
    <row r="27" spans="1:10" s="171" customFormat="1" ht="23.25" customHeight="1" thickBot="1">
      <c r="A27" s="177"/>
      <c r="C27" s="183" t="s">
        <v>119</v>
      </c>
      <c r="D27" s="782">
        <v>426.34500000000003</v>
      </c>
      <c r="E27" s="783">
        <v>32.642000000000003</v>
      </c>
      <c r="F27" s="783">
        <v>7.798</v>
      </c>
      <c r="G27" s="789">
        <v>460.846</v>
      </c>
      <c r="H27" s="173"/>
      <c r="I27" s="173"/>
      <c r="J27" s="173"/>
    </row>
    <row r="28" spans="1:10" s="171" customFormat="1" ht="17.25" customHeight="1">
      <c r="A28" s="172"/>
      <c r="C28" s="391" t="s">
        <v>103</v>
      </c>
      <c r="D28" s="391"/>
      <c r="E28" s="391"/>
      <c r="F28" s="391"/>
      <c r="G28" s="391"/>
      <c r="H28" s="173"/>
      <c r="I28" s="173"/>
      <c r="J28" s="173"/>
    </row>
    <row r="29" spans="1:10" s="171" customFormat="1" ht="17.25" customHeight="1">
      <c r="A29" s="172"/>
      <c r="C29" s="391" t="s">
        <v>113</v>
      </c>
      <c r="D29" s="166"/>
      <c r="E29" s="166"/>
      <c r="F29" s="166"/>
      <c r="G29" s="166"/>
      <c r="H29" s="173"/>
      <c r="I29" s="173"/>
      <c r="J29" s="173"/>
    </row>
    <row r="30" spans="1:10" s="171" customFormat="1" ht="11.25" customHeight="1">
      <c r="A30" s="172"/>
      <c r="C30" s="168"/>
      <c r="D30" s="175"/>
      <c r="E30" s="173"/>
      <c r="F30" s="173"/>
      <c r="G30" s="173"/>
      <c r="H30" s="173"/>
      <c r="I30" s="173"/>
      <c r="J30" s="173"/>
    </row>
    <row r="31" spans="1:10" s="176" customFormat="1">
      <c r="A31" s="388"/>
      <c r="B31" s="388"/>
      <c r="C31" s="388"/>
      <c r="D31" s="388"/>
      <c r="E31" s="388"/>
      <c r="F31" s="388"/>
    </row>
    <row r="32" spans="1:10" s="176" customFormat="1">
      <c r="A32" s="388"/>
      <c r="B32" s="388"/>
      <c r="C32" s="388"/>
      <c r="D32" s="388"/>
      <c r="E32" s="388"/>
      <c r="F32" s="388"/>
    </row>
    <row r="33" spans="1:6" s="176" customFormat="1">
      <c r="A33" s="388"/>
      <c r="B33" s="388"/>
      <c r="C33" s="388"/>
      <c r="D33" s="388"/>
      <c r="E33" s="388"/>
      <c r="F33" s="388"/>
    </row>
    <row r="34" spans="1:6" s="176" customFormat="1">
      <c r="A34" s="388"/>
      <c r="B34" s="388"/>
      <c r="C34" s="388"/>
      <c r="D34" s="388"/>
      <c r="E34" s="388"/>
      <c r="F34" s="388"/>
    </row>
    <row r="35" spans="1:6" s="176" customFormat="1">
      <c r="A35" s="388"/>
      <c r="B35" s="388"/>
      <c r="C35" s="388"/>
      <c r="D35" s="388"/>
      <c r="E35" s="388"/>
      <c r="F35" s="388"/>
    </row>
    <row r="36" spans="1:6" s="176" customFormat="1">
      <c r="A36" s="388"/>
      <c r="B36" s="388"/>
      <c r="C36" s="388"/>
      <c r="D36" s="388"/>
      <c r="E36" s="388"/>
      <c r="F36" s="388"/>
    </row>
    <row r="37" spans="1:6" s="176" customFormat="1">
      <c r="A37" s="388"/>
      <c r="B37" s="388"/>
      <c r="C37" s="388"/>
      <c r="D37" s="388"/>
      <c r="E37" s="388"/>
      <c r="F37" s="388"/>
    </row>
    <row r="38" spans="1:6" s="176" customFormat="1">
      <c r="A38" s="388"/>
      <c r="B38" s="388"/>
      <c r="C38" s="388"/>
      <c r="D38" s="388"/>
      <c r="E38" s="388"/>
      <c r="F38" s="388"/>
    </row>
    <row r="39" spans="1:6" s="176" customFormat="1">
      <c r="A39" s="388"/>
      <c r="B39" s="388"/>
      <c r="C39" s="388"/>
      <c r="D39" s="388"/>
      <c r="E39" s="388"/>
      <c r="F39" s="388"/>
    </row>
    <row r="40" spans="1:6" s="176" customFormat="1">
      <c r="A40" s="388"/>
      <c r="B40" s="388"/>
      <c r="C40" s="388"/>
      <c r="D40" s="388"/>
      <c r="E40" s="388"/>
      <c r="F40" s="388"/>
    </row>
    <row r="41" spans="1:6" s="176" customFormat="1">
      <c r="A41" s="388"/>
      <c r="B41" s="388"/>
      <c r="C41" s="388"/>
      <c r="D41" s="388"/>
      <c r="E41" s="388"/>
      <c r="F41" s="388"/>
    </row>
    <row r="42" spans="1:6" s="176" customFormat="1">
      <c r="A42" s="388"/>
      <c r="B42" s="388"/>
      <c r="C42" s="388"/>
      <c r="D42" s="388"/>
      <c r="E42" s="388"/>
      <c r="F42" s="388"/>
    </row>
    <row r="43" spans="1:6" s="176" customFormat="1">
      <c r="A43" s="388"/>
      <c r="B43" s="388"/>
      <c r="C43" s="388"/>
      <c r="D43" s="388"/>
      <c r="E43" s="388"/>
      <c r="F43" s="388"/>
    </row>
    <row r="44" spans="1:6" s="176" customFormat="1">
      <c r="A44" s="388"/>
      <c r="B44" s="388"/>
      <c r="C44" s="388"/>
      <c r="D44" s="388"/>
      <c r="E44" s="388"/>
      <c r="F44" s="388"/>
    </row>
    <row r="45" spans="1:6" s="176" customFormat="1">
      <c r="A45" s="388"/>
      <c r="B45" s="388"/>
      <c r="C45" s="388"/>
      <c r="D45" s="388"/>
      <c r="E45" s="388"/>
      <c r="F45" s="388"/>
    </row>
    <row r="46" spans="1:6" s="176" customFormat="1">
      <c r="A46" s="388"/>
      <c r="B46" s="388"/>
      <c r="C46" s="388"/>
      <c r="D46" s="388"/>
      <c r="E46" s="388"/>
      <c r="F46" s="388"/>
    </row>
    <row r="47" spans="1:6" s="176" customFormat="1">
      <c r="A47" s="388"/>
      <c r="B47" s="388"/>
      <c r="C47" s="388"/>
      <c r="D47" s="388"/>
      <c r="E47" s="388"/>
      <c r="F47" s="388"/>
    </row>
    <row r="48" spans="1:6" s="176" customFormat="1">
      <c r="A48" s="388"/>
      <c r="B48" s="388"/>
      <c r="C48" s="388"/>
      <c r="D48" s="388"/>
      <c r="E48" s="388"/>
      <c r="F48" s="388"/>
    </row>
  </sheetData>
  <mergeCells count="9">
    <mergeCell ref="D18:G18"/>
    <mergeCell ref="C1:F1"/>
    <mergeCell ref="D3:D4"/>
    <mergeCell ref="E3:F3"/>
    <mergeCell ref="G3:G4"/>
    <mergeCell ref="D5:G5"/>
    <mergeCell ref="D16:D17"/>
    <mergeCell ref="E16:F16"/>
    <mergeCell ref="G16:G17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topLeftCell="A10" zoomScale="90" zoomScaleNormal="100" zoomScaleSheetLayoutView="90" workbookViewId="0">
      <selection activeCell="L19" sqref="L19"/>
    </sheetView>
  </sheetViews>
  <sheetFormatPr defaultRowHeight="8.25"/>
  <cols>
    <col min="1" max="1" width="17.85546875" style="190" customWidth="1"/>
    <col min="2" max="2" width="6.140625" style="190" customWidth="1"/>
    <col min="3" max="3" width="26.7109375" style="198" customWidth="1"/>
    <col min="4" max="4" width="12.7109375" style="190" customWidth="1"/>
    <col min="5" max="5" width="0.85546875" style="190" customWidth="1"/>
    <col min="6" max="6" width="12.7109375" style="190" customWidth="1"/>
    <col min="7" max="7" width="1.42578125" style="190" customWidth="1"/>
    <col min="8" max="8" width="12.7109375" style="190" customWidth="1"/>
    <col min="9" max="9" width="1.28515625" style="190" customWidth="1"/>
    <col min="10" max="10" width="12.7109375" style="190" customWidth="1"/>
    <col min="11" max="11" width="1.42578125" style="190" customWidth="1"/>
    <col min="12" max="12" width="12.7109375" style="190" customWidth="1"/>
    <col min="13" max="13" width="1.28515625" style="190" customWidth="1"/>
    <col min="14" max="14" width="12.7109375" style="190" customWidth="1"/>
    <col min="15" max="15" width="2" style="186" customWidth="1"/>
    <col min="16" max="16" width="1.140625" style="190" customWidth="1"/>
    <col min="17" max="17" width="5.5703125" style="190" customWidth="1"/>
    <col min="18" max="18" width="1.140625" style="190" customWidth="1"/>
    <col min="19" max="19" width="4.7109375" style="190" customWidth="1"/>
    <col min="20" max="20" width="1.140625" style="190" customWidth="1"/>
    <col min="21" max="22" width="4" style="190" customWidth="1"/>
    <col min="23" max="23" width="1.42578125" style="190" hidden="1" customWidth="1"/>
    <col min="24" max="24" width="4.28515625" style="190" customWidth="1"/>
    <col min="25" max="25" width="1.140625" style="190" customWidth="1"/>
    <col min="26" max="26" width="5.5703125" style="190" customWidth="1"/>
    <col min="27" max="27" width="1.140625" style="190" customWidth="1"/>
    <col min="28" max="28" width="4.7109375" style="190" customWidth="1"/>
    <col min="29" max="29" width="1.140625" style="190" customWidth="1"/>
    <col min="30" max="30" width="3.7109375" style="190" customWidth="1"/>
    <col min="31" max="31" width="4" style="190" customWidth="1"/>
    <col min="32" max="16384" width="9.140625" style="190"/>
  </cols>
  <sheetData>
    <row r="1" spans="1:31" s="193" customFormat="1" ht="30" customHeight="1">
      <c r="A1" s="476"/>
      <c r="B1" s="200"/>
      <c r="C1" s="568" t="s">
        <v>120</v>
      </c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</row>
    <row r="2" spans="1:31" s="193" customFormat="1" ht="8.25" customHeight="1">
      <c r="A2" s="194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</row>
    <row r="3" spans="1:31" s="193" customFormat="1" ht="6.75" customHeight="1">
      <c r="A3" s="194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</row>
    <row r="4" spans="1:31" s="193" customFormat="1" ht="15" customHeight="1">
      <c r="A4" s="194"/>
      <c r="C4" s="195" t="s">
        <v>121</v>
      </c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</row>
    <row r="5" spans="1:31" s="193" customFormat="1" ht="7.5" customHeight="1">
      <c r="A5" s="194"/>
      <c r="C5" s="195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</row>
    <row r="6" spans="1:31" s="193" customFormat="1" ht="8.25" customHeight="1">
      <c r="A6" s="194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</row>
    <row r="7" spans="1:31" ht="16.5" customHeight="1">
      <c r="A7" s="202"/>
      <c r="C7" s="203"/>
      <c r="D7" s="1632" t="s">
        <v>442</v>
      </c>
      <c r="E7" s="1632"/>
      <c r="F7" s="1633"/>
      <c r="G7" s="806"/>
      <c r="H7" s="1632" t="s">
        <v>441</v>
      </c>
      <c r="I7" s="1632"/>
      <c r="J7" s="1633"/>
      <c r="K7" s="806"/>
      <c r="L7" s="1632" t="s">
        <v>440</v>
      </c>
      <c r="M7" s="1632"/>
      <c r="N7" s="1633"/>
      <c r="O7" s="1631"/>
      <c r="P7" s="1631"/>
      <c r="Q7" s="1631"/>
      <c r="R7" s="1631"/>
      <c r="S7" s="1631"/>
      <c r="T7" s="1631"/>
      <c r="U7" s="1631"/>
      <c r="V7" s="1631"/>
      <c r="W7" s="389"/>
      <c r="X7" s="1631"/>
      <c r="Y7" s="1631"/>
      <c r="Z7" s="1631"/>
      <c r="AA7" s="1631"/>
      <c r="AB7" s="1631"/>
      <c r="AC7" s="1631"/>
      <c r="AD7" s="1631"/>
      <c r="AE7" s="1631"/>
    </row>
    <row r="8" spans="1:31" ht="16.5" customHeight="1">
      <c r="A8" s="202"/>
      <c r="C8" s="211" t="s">
        <v>44</v>
      </c>
      <c r="D8" s="187" t="s">
        <v>130</v>
      </c>
      <c r="E8" s="187"/>
      <c r="F8" s="189" t="s">
        <v>131</v>
      </c>
      <c r="G8" s="188"/>
      <c r="H8" s="187" t="s">
        <v>130</v>
      </c>
      <c r="I8" s="187"/>
      <c r="J8" s="189" t="s">
        <v>131</v>
      </c>
      <c r="K8" s="188"/>
      <c r="L8" s="187" t="s">
        <v>130</v>
      </c>
      <c r="M8" s="187"/>
      <c r="N8" s="189" t="s">
        <v>131</v>
      </c>
      <c r="O8" s="196"/>
      <c r="P8" s="196"/>
      <c r="Q8" s="197"/>
      <c r="R8" s="196"/>
      <c r="S8" s="197"/>
      <c r="T8" s="196"/>
      <c r="U8" s="196"/>
      <c r="V8" s="199"/>
      <c r="W8" s="389"/>
      <c r="X8" s="196"/>
      <c r="Y8" s="196"/>
      <c r="Z8" s="197"/>
      <c r="AA8" s="196"/>
      <c r="AB8" s="197"/>
      <c r="AC8" s="196"/>
      <c r="AD8" s="196"/>
      <c r="AE8" s="199"/>
    </row>
    <row r="9" spans="1:31" ht="28.5" customHeight="1">
      <c r="A9" s="202"/>
      <c r="C9" s="182" t="s">
        <v>122</v>
      </c>
      <c r="D9" s="800">
        <v>88641.614000000001</v>
      </c>
      <c r="E9" s="794"/>
      <c r="F9" s="798">
        <v>0.43688567179204779</v>
      </c>
      <c r="G9" s="791"/>
      <c r="H9" s="800">
        <v>86008.75</v>
      </c>
      <c r="I9" s="794"/>
      <c r="J9" s="798">
        <v>0.42322511723311756</v>
      </c>
      <c r="K9" s="791"/>
      <c r="L9" s="800">
        <v>82358.38</v>
      </c>
      <c r="M9" s="794"/>
      <c r="N9" s="798">
        <v>0.41633411981891866</v>
      </c>
      <c r="O9" s="390"/>
      <c r="P9" s="390"/>
      <c r="Q9" s="184"/>
      <c r="R9" s="390"/>
      <c r="S9" s="390"/>
      <c r="T9" s="390"/>
      <c r="U9" s="204"/>
      <c r="V9" s="205"/>
      <c r="W9" s="390"/>
      <c r="X9" s="390"/>
      <c r="Y9" s="390"/>
      <c r="Z9" s="390"/>
      <c r="AA9" s="390"/>
      <c r="AB9" s="390"/>
      <c r="AC9" s="390"/>
      <c r="AD9" s="390"/>
      <c r="AE9" s="205"/>
    </row>
    <row r="10" spans="1:31" ht="28.5" customHeight="1">
      <c r="A10" s="202"/>
      <c r="C10" s="182" t="s">
        <v>123</v>
      </c>
      <c r="D10" s="800">
        <v>108518.473</v>
      </c>
      <c r="E10" s="794"/>
      <c r="F10" s="798">
        <v>0.53485224195547931</v>
      </c>
      <c r="G10" s="791"/>
      <c r="H10" s="800">
        <v>112372.41800000001</v>
      </c>
      <c r="I10" s="794"/>
      <c r="J10" s="798">
        <v>0.55295338883333256</v>
      </c>
      <c r="K10" s="791"/>
      <c r="L10" s="800">
        <v>111488.391</v>
      </c>
      <c r="M10" s="794"/>
      <c r="N10" s="798">
        <v>0.56359074980606039</v>
      </c>
      <c r="O10" s="390"/>
      <c r="P10" s="390"/>
      <c r="Q10" s="184"/>
      <c r="R10" s="390"/>
      <c r="S10" s="390"/>
      <c r="T10" s="390"/>
      <c r="U10" s="204"/>
      <c r="V10" s="205"/>
      <c r="W10" s="390"/>
      <c r="X10" s="390"/>
      <c r="Y10" s="390"/>
      <c r="Z10" s="390"/>
      <c r="AA10" s="390"/>
      <c r="AB10" s="390"/>
      <c r="AC10" s="390"/>
      <c r="AD10" s="390"/>
      <c r="AE10" s="205"/>
    </row>
    <row r="11" spans="1:31" ht="28.5" customHeight="1">
      <c r="A11" s="202"/>
      <c r="C11" s="182" t="s">
        <v>124</v>
      </c>
      <c r="D11" s="800">
        <v>100433.5018</v>
      </c>
      <c r="E11" s="794"/>
      <c r="F11" s="798">
        <v>0.49500404972681161</v>
      </c>
      <c r="G11" s="791"/>
      <c r="H11" s="800">
        <v>103305.319</v>
      </c>
      <c r="I11" s="794"/>
      <c r="J11" s="798">
        <v>0.50833671858479057</v>
      </c>
      <c r="K11" s="791"/>
      <c r="L11" s="800">
        <v>103279.44</v>
      </c>
      <c r="M11" s="794"/>
      <c r="N11" s="798">
        <v>0.52209325569287324</v>
      </c>
      <c r="O11" s="390"/>
      <c r="P11" s="390"/>
      <c r="Q11" s="184"/>
      <c r="R11" s="390"/>
      <c r="S11" s="390"/>
      <c r="T11" s="390"/>
      <c r="U11" s="204"/>
      <c r="V11" s="205"/>
      <c r="W11" s="390"/>
      <c r="X11" s="390"/>
      <c r="Y11" s="390"/>
      <c r="Z11" s="390"/>
      <c r="AA11" s="390"/>
      <c r="AB11" s="390"/>
      <c r="AC11" s="390"/>
      <c r="AD11" s="390"/>
      <c r="AE11" s="205"/>
    </row>
    <row r="12" spans="1:31" ht="28.5" customHeight="1">
      <c r="A12" s="202"/>
      <c r="C12" s="182" t="s">
        <v>125</v>
      </c>
      <c r="D12" s="800">
        <v>5734.2157420000003</v>
      </c>
      <c r="E12" s="794"/>
      <c r="F12" s="798">
        <v>2.8262083502272488E-2</v>
      </c>
      <c r="G12" s="791"/>
      <c r="H12" s="800">
        <v>4841.0569999999998</v>
      </c>
      <c r="I12" s="794"/>
      <c r="J12" s="798">
        <v>2.3821493933549834E-2</v>
      </c>
      <c r="K12" s="791"/>
      <c r="L12" s="800">
        <v>3971.223</v>
      </c>
      <c r="M12" s="794"/>
      <c r="N12" s="798">
        <v>2.0075135430172929E-2</v>
      </c>
      <c r="O12" s="390"/>
      <c r="P12" s="390"/>
      <c r="Q12" s="184"/>
      <c r="R12" s="390"/>
      <c r="S12" s="390"/>
      <c r="T12" s="390"/>
      <c r="U12" s="204"/>
      <c r="V12" s="205"/>
      <c r="W12" s="390"/>
      <c r="X12" s="390"/>
      <c r="Y12" s="390"/>
      <c r="Z12" s="390"/>
      <c r="AA12" s="390"/>
      <c r="AB12" s="390"/>
      <c r="AC12" s="390"/>
      <c r="AD12" s="390"/>
      <c r="AE12" s="205"/>
    </row>
    <row r="13" spans="1:31" ht="28.5" customHeight="1">
      <c r="A13" s="202"/>
      <c r="C13" s="185" t="s">
        <v>126</v>
      </c>
      <c r="D13" s="801">
        <v>5700.1855949999999</v>
      </c>
      <c r="E13" s="795"/>
      <c r="F13" s="798">
        <v>2.8094359980978333E-2</v>
      </c>
      <c r="G13" s="792"/>
      <c r="H13" s="801">
        <v>4792.7389999999996</v>
      </c>
      <c r="I13" s="795"/>
      <c r="J13" s="798">
        <v>2.3583734505416419E-2</v>
      </c>
      <c r="K13" s="792"/>
      <c r="L13" s="801">
        <v>3627.4319999999998</v>
      </c>
      <c r="M13" s="795"/>
      <c r="N13" s="798">
        <v>1.8337219708825982E-2</v>
      </c>
      <c r="O13" s="390"/>
      <c r="P13" s="390"/>
      <c r="Q13" s="184"/>
      <c r="R13" s="390"/>
      <c r="S13" s="390"/>
      <c r="T13" s="390"/>
      <c r="U13" s="204"/>
      <c r="V13" s="205"/>
      <c r="W13" s="390"/>
      <c r="X13" s="390"/>
      <c r="Y13" s="390"/>
      <c r="Z13" s="390"/>
      <c r="AA13" s="390"/>
      <c r="AB13" s="390"/>
      <c r="AC13" s="390"/>
      <c r="AD13" s="390"/>
      <c r="AE13" s="205"/>
    </row>
    <row r="14" spans="1:31" ht="28.5" customHeight="1" thickBot="1">
      <c r="A14" s="202"/>
      <c r="C14" s="183" t="s">
        <v>6</v>
      </c>
      <c r="D14" s="796">
        <v>202894.3033</v>
      </c>
      <c r="E14" s="797">
        <v>0</v>
      </c>
      <c r="F14" s="799">
        <v>0.99999999724979949</v>
      </c>
      <c r="G14" s="793"/>
      <c r="H14" s="796">
        <v>203222.22500000001</v>
      </c>
      <c r="I14" s="797">
        <v>0</v>
      </c>
      <c r="J14" s="802">
        <v>1</v>
      </c>
      <c r="K14" s="803"/>
      <c r="L14" s="804">
        <v>197817.99299999999</v>
      </c>
      <c r="M14" s="805">
        <v>0</v>
      </c>
      <c r="N14" s="802">
        <v>1</v>
      </c>
      <c r="O14" s="390"/>
      <c r="P14" s="390"/>
      <c r="Q14" s="184"/>
      <c r="R14" s="390"/>
      <c r="S14" s="390"/>
      <c r="T14" s="390"/>
      <c r="U14" s="206"/>
      <c r="V14" s="207"/>
      <c r="W14" s="390"/>
      <c r="X14" s="390"/>
      <c r="Y14" s="390"/>
      <c r="Z14" s="390"/>
      <c r="AA14" s="390"/>
      <c r="AB14" s="390"/>
      <c r="AC14" s="390"/>
      <c r="AD14" s="390"/>
      <c r="AE14" s="207"/>
    </row>
    <row r="15" spans="1:31" ht="16.5" customHeight="1">
      <c r="A15" s="202"/>
      <c r="C15" s="212"/>
      <c r="D15" s="393"/>
      <c r="E15" s="393"/>
      <c r="F15" s="594"/>
      <c r="G15" s="390"/>
      <c r="H15" s="393"/>
      <c r="I15" s="393"/>
      <c r="J15" s="594"/>
      <c r="K15" s="390"/>
      <c r="L15" s="393"/>
      <c r="M15" s="393"/>
      <c r="N15" s="594"/>
      <c r="O15" s="390"/>
      <c r="P15" s="390"/>
      <c r="Q15" s="390"/>
      <c r="R15" s="390"/>
      <c r="S15" s="390"/>
      <c r="T15" s="390"/>
      <c r="U15" s="206"/>
      <c r="V15" s="207"/>
      <c r="W15" s="390"/>
      <c r="X15" s="390"/>
      <c r="Y15" s="390"/>
      <c r="Z15" s="390"/>
      <c r="AA15" s="390"/>
      <c r="AB15" s="390"/>
      <c r="AC15" s="390"/>
      <c r="AD15" s="390"/>
      <c r="AE15" s="207"/>
    </row>
    <row r="16" spans="1:31" ht="16.5" customHeight="1">
      <c r="A16" s="202"/>
      <c r="C16" s="208"/>
      <c r="D16" s="209"/>
      <c r="E16" s="209"/>
      <c r="F16" s="210"/>
      <c r="G16" s="209"/>
      <c r="H16" s="209" t="s">
        <v>0</v>
      </c>
      <c r="I16" s="209"/>
      <c r="J16" s="209"/>
      <c r="K16" s="209"/>
      <c r="L16" s="209" t="s">
        <v>0</v>
      </c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</row>
    <row r="17" spans="1:31" ht="16.5" customHeight="1">
      <c r="A17" s="202"/>
      <c r="C17" s="203"/>
      <c r="D17" s="1632" t="s">
        <v>439</v>
      </c>
      <c r="E17" s="1632"/>
      <c r="F17" s="1633"/>
      <c r="G17" s="807"/>
      <c r="H17" s="1632" t="s">
        <v>438</v>
      </c>
      <c r="I17" s="1632"/>
      <c r="J17" s="1633"/>
      <c r="K17" s="807"/>
      <c r="L17" s="1632" t="s">
        <v>445</v>
      </c>
      <c r="M17" s="1632"/>
      <c r="N17" s="1633"/>
      <c r="O17" s="209"/>
      <c r="P17" s="209"/>
      <c r="Q17" s="209"/>
      <c r="R17" s="209"/>
      <c r="S17" s="209"/>
      <c r="T17" s="209"/>
      <c r="U17" s="209"/>
      <c r="V17" s="209"/>
      <c r="W17" s="193"/>
      <c r="X17" s="193"/>
      <c r="Y17" s="193"/>
      <c r="Z17" s="193"/>
      <c r="AA17" s="193"/>
      <c r="AB17" s="193"/>
      <c r="AC17" s="193"/>
      <c r="AD17" s="193"/>
      <c r="AE17" s="193"/>
    </row>
    <row r="18" spans="1:31" ht="16.5" customHeight="1">
      <c r="A18" s="202"/>
      <c r="C18" s="211" t="s">
        <v>44</v>
      </c>
      <c r="D18" s="187" t="s">
        <v>130</v>
      </c>
      <c r="E18" s="187"/>
      <c r="F18" s="189" t="s">
        <v>131</v>
      </c>
      <c r="G18" s="188"/>
      <c r="H18" s="187" t="s">
        <v>130</v>
      </c>
      <c r="I18" s="187"/>
      <c r="J18" s="189" t="s">
        <v>131</v>
      </c>
      <c r="K18" s="188"/>
      <c r="L18" s="187" t="s">
        <v>130</v>
      </c>
      <c r="M18" s="187"/>
      <c r="N18" s="189" t="s">
        <v>131</v>
      </c>
      <c r="P18" s="186"/>
      <c r="Q18" s="186"/>
      <c r="R18" s="186"/>
      <c r="S18" s="186"/>
      <c r="T18" s="186"/>
      <c r="U18" s="186"/>
      <c r="V18" s="186"/>
    </row>
    <row r="19" spans="1:31" ht="28.5" customHeight="1">
      <c r="A19" s="202"/>
      <c r="C19" s="182" t="s">
        <v>122</v>
      </c>
      <c r="D19" s="816">
        <v>84819.664000000004</v>
      </c>
      <c r="E19" s="809"/>
      <c r="F19" s="818">
        <v>0.43000280897076409</v>
      </c>
      <c r="G19" s="814"/>
      <c r="H19" s="808">
        <v>80007.717999999993</v>
      </c>
      <c r="I19" s="809"/>
      <c r="J19" s="818">
        <v>0.40518860606515111</v>
      </c>
      <c r="K19" s="814"/>
      <c r="L19" s="808">
        <v>82777.161999999997</v>
      </c>
      <c r="M19" s="809"/>
      <c r="N19" s="818">
        <v>0.42356749772575397</v>
      </c>
      <c r="P19" s="186"/>
      <c r="Q19" s="184"/>
      <c r="R19" s="186"/>
      <c r="S19" s="186"/>
      <c r="T19" s="186"/>
      <c r="U19" s="186"/>
      <c r="V19" s="186"/>
    </row>
    <row r="20" spans="1:31" ht="28.5" customHeight="1">
      <c r="A20" s="202"/>
      <c r="C20" s="182" t="s">
        <v>123</v>
      </c>
      <c r="D20" s="816">
        <v>108541.77499999999</v>
      </c>
      <c r="E20" s="809"/>
      <c r="F20" s="818">
        <v>0.55026471386013331</v>
      </c>
      <c r="G20" s="814"/>
      <c r="H20" s="808">
        <v>113437.94899999999</v>
      </c>
      <c r="I20" s="809"/>
      <c r="J20" s="818">
        <v>0.57449163129736691</v>
      </c>
      <c r="K20" s="814"/>
      <c r="L20" s="808">
        <v>108810.683</v>
      </c>
      <c r="M20" s="809"/>
      <c r="N20" s="818">
        <v>0.55678000562691721</v>
      </c>
      <c r="P20" s="186"/>
      <c r="Q20" s="184"/>
      <c r="R20" s="186"/>
      <c r="S20" s="186"/>
      <c r="T20" s="186"/>
      <c r="U20" s="186"/>
      <c r="V20" s="186"/>
    </row>
    <row r="21" spans="1:31" ht="28.5" customHeight="1">
      <c r="A21" s="202"/>
      <c r="C21" s="182" t="s">
        <v>124</v>
      </c>
      <c r="D21" s="816">
        <v>101147.442</v>
      </c>
      <c r="E21" s="809"/>
      <c r="F21" s="818">
        <v>0.51277831258807438</v>
      </c>
      <c r="G21" s="814"/>
      <c r="H21" s="808">
        <v>106093.34699999999</v>
      </c>
      <c r="I21" s="809"/>
      <c r="J21" s="818">
        <v>0.53729585667868174</v>
      </c>
      <c r="K21" s="814"/>
      <c r="L21" s="808">
        <v>101627.022</v>
      </c>
      <c r="M21" s="809"/>
      <c r="N21" s="818">
        <v>0.52002149348705806</v>
      </c>
      <c r="P21" s="186"/>
      <c r="Q21" s="184"/>
      <c r="R21" s="186"/>
      <c r="S21" s="186"/>
      <c r="T21" s="186"/>
      <c r="U21" s="186"/>
      <c r="V21" s="186"/>
    </row>
    <row r="22" spans="1:31" ht="28.5" customHeight="1">
      <c r="A22" s="202"/>
      <c r="C22" s="182" t="s">
        <v>125</v>
      </c>
      <c r="D22" s="816">
        <v>3892.3049999999998</v>
      </c>
      <c r="E22" s="809"/>
      <c r="F22" s="818">
        <v>1.9732477169102553E-2</v>
      </c>
      <c r="G22" s="814"/>
      <c r="H22" s="808">
        <v>4012.299</v>
      </c>
      <c r="I22" s="809"/>
      <c r="J22" s="818">
        <v>2.0319762637482048E-2</v>
      </c>
      <c r="K22" s="814"/>
      <c r="L22" s="808">
        <v>3840.6579999999999</v>
      </c>
      <c r="M22" s="809"/>
      <c r="N22" s="818">
        <v>1.965249664732887E-2</v>
      </c>
      <c r="P22" s="186"/>
      <c r="Q22" s="184"/>
      <c r="R22" s="186"/>
      <c r="S22" s="186"/>
      <c r="T22" s="186"/>
      <c r="U22" s="186"/>
      <c r="V22" s="186"/>
    </row>
    <row r="23" spans="1:31" ht="28.5" customHeight="1">
      <c r="A23" s="202"/>
      <c r="C23" s="185" t="s">
        <v>126</v>
      </c>
      <c r="D23" s="817">
        <v>3758.8049999999998</v>
      </c>
      <c r="E23" s="811"/>
      <c r="F23" s="818">
        <v>1.9055683931657082E-2</v>
      </c>
      <c r="G23" s="815"/>
      <c r="H23" s="810">
        <v>3777.078</v>
      </c>
      <c r="I23" s="811"/>
      <c r="J23" s="818">
        <v>1.9128516699093316E-2</v>
      </c>
      <c r="K23" s="815"/>
      <c r="L23" s="810">
        <v>3778.2170000000001</v>
      </c>
      <c r="M23" s="811"/>
      <c r="N23" s="818">
        <v>1.9332988494518633E-2</v>
      </c>
      <c r="P23" s="186"/>
      <c r="Q23" s="184"/>
      <c r="R23" s="186"/>
      <c r="S23" s="186"/>
      <c r="T23" s="186"/>
      <c r="U23" s="186"/>
      <c r="V23" s="186"/>
    </row>
    <row r="24" spans="1:31" ht="28.5" customHeight="1" thickBot="1">
      <c r="A24" s="202"/>
      <c r="C24" s="183" t="s">
        <v>6</v>
      </c>
      <c r="D24" s="819">
        <v>197253.74400000001</v>
      </c>
      <c r="E24" s="820">
        <v>0</v>
      </c>
      <c r="F24" s="823">
        <v>1</v>
      </c>
      <c r="G24" s="822"/>
      <c r="H24" s="812">
        <v>197457.96599999999</v>
      </c>
      <c r="I24" s="813">
        <v>0</v>
      </c>
      <c r="J24" s="823">
        <v>1</v>
      </c>
      <c r="K24" s="822"/>
      <c r="L24" s="821">
        <v>195428.503</v>
      </c>
      <c r="M24" s="820">
        <v>0</v>
      </c>
      <c r="N24" s="823">
        <v>1</v>
      </c>
      <c r="P24" s="186"/>
      <c r="Q24" s="392"/>
      <c r="R24" s="186"/>
      <c r="S24" s="186"/>
      <c r="T24" s="186"/>
      <c r="U24" s="186"/>
      <c r="V24" s="186"/>
    </row>
    <row r="25" spans="1:31" ht="11.25">
      <c r="A25" s="202"/>
      <c r="C25" s="393"/>
      <c r="D25" s="393"/>
      <c r="E25" s="393"/>
      <c r="F25" s="594"/>
      <c r="G25" s="390"/>
      <c r="H25" s="393"/>
      <c r="I25" s="393"/>
      <c r="J25" s="594"/>
      <c r="K25" s="390"/>
      <c r="L25" s="393"/>
      <c r="M25" s="393"/>
      <c r="N25" s="594"/>
      <c r="P25" s="186"/>
      <c r="Q25" s="186"/>
      <c r="R25" s="186"/>
      <c r="S25" s="186"/>
      <c r="T25" s="186"/>
      <c r="U25" s="186"/>
      <c r="V25" s="186"/>
    </row>
    <row r="26" spans="1:31" ht="11.25">
      <c r="A26" s="202"/>
      <c r="C26" s="391" t="s">
        <v>127</v>
      </c>
      <c r="P26" s="186"/>
      <c r="Q26" s="186"/>
      <c r="R26" s="186"/>
      <c r="S26" s="186"/>
      <c r="T26" s="186"/>
      <c r="U26" s="186"/>
      <c r="V26" s="186"/>
    </row>
    <row r="27" spans="1:31" ht="11.25">
      <c r="A27" s="202"/>
      <c r="C27" s="391" t="s">
        <v>128</v>
      </c>
    </row>
    <row r="28" spans="1:31" ht="11.25">
      <c r="A28" s="202"/>
      <c r="C28" s="391" t="s">
        <v>129</v>
      </c>
    </row>
    <row r="29" spans="1:31">
      <c r="A29" s="202"/>
    </row>
    <row r="30" spans="1:31" ht="10.5">
      <c r="A30" s="202"/>
      <c r="C30" s="595"/>
    </row>
    <row r="31" spans="1:31">
      <c r="A31" s="202"/>
    </row>
  </sheetData>
  <mergeCells count="8">
    <mergeCell ref="X7:AE7"/>
    <mergeCell ref="D7:F7"/>
    <mergeCell ref="H7:J7"/>
    <mergeCell ref="L7:N7"/>
    <mergeCell ref="D17:F17"/>
    <mergeCell ref="H17:J17"/>
    <mergeCell ref="L17:N17"/>
    <mergeCell ref="O7:V7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91" orientation="landscape" useFirstPageNumber="1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topLeftCell="A4" zoomScaleNormal="100" zoomScaleSheetLayoutView="100" workbookViewId="0">
      <selection activeCell="N8" sqref="N8"/>
    </sheetView>
  </sheetViews>
  <sheetFormatPr defaultRowHeight="11.25"/>
  <cols>
    <col min="1" max="1" width="19.28515625" style="216" customWidth="1"/>
    <col min="2" max="2" width="4.7109375" style="216" customWidth="1"/>
    <col min="3" max="3" width="21.5703125" style="219" customWidth="1"/>
    <col min="4" max="14" width="11.140625" style="216" customWidth="1"/>
    <col min="15" max="15" width="1.7109375" style="216" customWidth="1"/>
    <col min="16" max="16" width="12.28515625" style="216" customWidth="1"/>
    <col min="17" max="17" width="1.7109375" style="216" customWidth="1"/>
    <col min="18" max="18" width="0.7109375" style="216" customWidth="1"/>
    <col min="19" max="16384" width="9.140625" style="216"/>
  </cols>
  <sheetData>
    <row r="1" spans="1:30" s="389" customFormat="1" ht="30" customHeight="1">
      <c r="A1" s="476"/>
      <c r="B1" s="394"/>
      <c r="C1" s="478" t="s">
        <v>132</v>
      </c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/>
      <c r="AB1" s="596"/>
      <c r="AC1" s="596"/>
      <c r="AD1" s="596"/>
    </row>
    <row r="2" spans="1:30" s="389" customFormat="1" ht="19.5" customHeight="1">
      <c r="A2" s="395"/>
      <c r="C2" s="396"/>
      <c r="R2" s="390"/>
    </row>
    <row r="3" spans="1:30" s="389" customFormat="1" ht="19.5" customHeight="1">
      <c r="A3" s="395"/>
      <c r="C3" s="214"/>
      <c r="R3" s="390"/>
    </row>
    <row r="4" spans="1:30" ht="15.75">
      <c r="A4" s="215"/>
      <c r="C4" s="178" t="s">
        <v>133</v>
      </c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</row>
    <row r="5" spans="1:30">
      <c r="A5" s="215"/>
      <c r="C5" s="392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</row>
    <row r="6" spans="1:30" ht="21.75" customHeight="1">
      <c r="A6" s="215"/>
      <c r="C6" s="401" t="s">
        <v>44</v>
      </c>
      <c r="D6" s="824" t="s">
        <v>446</v>
      </c>
      <c r="E6" s="824" t="s">
        <v>447</v>
      </c>
      <c r="F6" s="824" t="s">
        <v>448</v>
      </c>
      <c r="G6" s="824" t="s">
        <v>449</v>
      </c>
      <c r="H6" s="824" t="s">
        <v>450</v>
      </c>
      <c r="I6" s="824" t="s">
        <v>445</v>
      </c>
      <c r="J6" s="824" t="s">
        <v>438</v>
      </c>
      <c r="K6" s="824" t="s">
        <v>439</v>
      </c>
      <c r="L6" s="824" t="s">
        <v>440</v>
      </c>
      <c r="M6" s="824" t="s">
        <v>441</v>
      </c>
      <c r="N6" s="824" t="s">
        <v>442</v>
      </c>
      <c r="O6" s="826"/>
      <c r="P6" s="221"/>
      <c r="Q6" s="221"/>
      <c r="R6" s="217"/>
    </row>
    <row r="7" spans="1:30" ht="22.5" customHeight="1">
      <c r="A7" s="215"/>
      <c r="C7" s="479" t="s">
        <v>135</v>
      </c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27"/>
      <c r="P7" s="451"/>
      <c r="Q7" s="598"/>
      <c r="R7" s="390"/>
    </row>
    <row r="8" spans="1:30" ht="22.5" customHeight="1">
      <c r="A8" s="599"/>
      <c r="C8" s="473" t="s">
        <v>136</v>
      </c>
      <c r="D8" s="830">
        <v>110565.3</v>
      </c>
      <c r="E8" s="830">
        <v>113410.382</v>
      </c>
      <c r="F8" s="830">
        <v>117710.9</v>
      </c>
      <c r="G8" s="830">
        <v>113482.3</v>
      </c>
      <c r="H8" s="830">
        <v>114013.7</v>
      </c>
      <c r="I8" s="830">
        <v>114516.7</v>
      </c>
      <c r="J8" s="830">
        <v>111602</v>
      </c>
      <c r="K8" s="835">
        <v>110162.9</v>
      </c>
      <c r="L8" s="835">
        <v>108895.3</v>
      </c>
      <c r="M8" s="835">
        <v>109368.943</v>
      </c>
      <c r="N8" s="835">
        <v>112167.09999999999</v>
      </c>
      <c r="O8" s="828"/>
      <c r="P8" s="600">
        <f>+N8/M8-1</f>
        <v>2.5584566543721543E-2</v>
      </c>
      <c r="Q8" s="184"/>
      <c r="R8" s="601"/>
      <c r="S8" s="602">
        <f>+N8/J8-1</f>
        <v>5.0635293274312598E-3</v>
      </c>
      <c r="T8" s="603"/>
    </row>
    <row r="9" spans="1:30" ht="22.5" customHeight="1">
      <c r="A9" s="599"/>
      <c r="C9" s="181" t="s">
        <v>137</v>
      </c>
      <c r="D9" s="830">
        <v>67710.600000000006</v>
      </c>
      <c r="E9" s="830">
        <v>69185.826000000001</v>
      </c>
      <c r="F9" s="830">
        <v>70670.399999999994</v>
      </c>
      <c r="G9" s="830">
        <v>69649.600000000006</v>
      </c>
      <c r="H9" s="830">
        <v>70207</v>
      </c>
      <c r="I9" s="830">
        <v>70477.5</v>
      </c>
      <c r="J9" s="830">
        <v>71472</v>
      </c>
      <c r="K9" s="835">
        <v>70814.2</v>
      </c>
      <c r="L9" s="835">
        <v>72078</v>
      </c>
      <c r="M9" s="835">
        <v>73306.759000000005</v>
      </c>
      <c r="N9" s="835">
        <v>74974.399999999994</v>
      </c>
      <c r="O9" s="828"/>
      <c r="P9" s="600">
        <f t="shared" ref="P9:P12" si="0">+N9/M9-1</f>
        <v>2.2748802740003571E-2</v>
      </c>
      <c r="Q9" s="184"/>
      <c r="R9" s="601"/>
      <c r="S9" s="602">
        <f t="shared" ref="S9:S12" si="1">+N9/J9-1</f>
        <v>4.9003805686142821E-2</v>
      </c>
      <c r="T9" s="603"/>
      <c r="Z9" s="604"/>
    </row>
    <row r="10" spans="1:30" ht="22.5" customHeight="1">
      <c r="A10" s="599"/>
      <c r="C10" s="181" t="s">
        <v>138</v>
      </c>
      <c r="D10" s="830">
        <v>42854.7</v>
      </c>
      <c r="E10" s="830">
        <v>44224.555999999997</v>
      </c>
      <c r="F10" s="830">
        <v>47040.5</v>
      </c>
      <c r="G10" s="830">
        <v>43832.7</v>
      </c>
      <c r="H10" s="830">
        <v>43806.7</v>
      </c>
      <c r="I10" s="830">
        <v>44039.199999999997</v>
      </c>
      <c r="J10" s="830">
        <v>40130</v>
      </c>
      <c r="K10" s="835">
        <v>39348.699999999997</v>
      </c>
      <c r="L10" s="835">
        <v>36817.300000000003</v>
      </c>
      <c r="M10" s="835">
        <v>36062.184000000001</v>
      </c>
      <c r="N10" s="835">
        <v>37192.699999999997</v>
      </c>
      <c r="O10" s="828"/>
      <c r="P10" s="600">
        <f t="shared" si="0"/>
        <v>3.1349071925316441E-2</v>
      </c>
      <c r="Q10" s="184"/>
      <c r="R10" s="601"/>
      <c r="S10" s="602">
        <f t="shared" si="1"/>
        <v>-7.3194617493147374E-2</v>
      </c>
      <c r="T10" s="603"/>
    </row>
    <row r="11" spans="1:30" ht="22.5" customHeight="1">
      <c r="A11" s="599"/>
      <c r="C11" s="473" t="s">
        <v>139</v>
      </c>
      <c r="D11" s="830">
        <v>81606.5</v>
      </c>
      <c r="E11" s="830">
        <v>84353.600000000006</v>
      </c>
      <c r="F11" s="830">
        <v>88883.3</v>
      </c>
      <c r="G11" s="830">
        <v>92256.7</v>
      </c>
      <c r="H11" s="830">
        <v>95120.9</v>
      </c>
      <c r="I11" s="830">
        <v>99456</v>
      </c>
      <c r="J11" s="830">
        <v>99326.3</v>
      </c>
      <c r="K11" s="835">
        <v>102587.01</v>
      </c>
      <c r="L11" s="835">
        <v>103427.6</v>
      </c>
      <c r="M11" s="835">
        <v>104235.25199999999</v>
      </c>
      <c r="N11" s="835">
        <v>104433.7</v>
      </c>
      <c r="O11" s="828"/>
      <c r="P11" s="600">
        <f t="shared" si="0"/>
        <v>1.9038472704033804E-3</v>
      </c>
      <c r="Q11" s="184"/>
      <c r="R11" s="601"/>
      <c r="S11" s="602">
        <f t="shared" si="1"/>
        <v>5.1420419365263648E-2</v>
      </c>
      <c r="T11" s="603"/>
    </row>
    <row r="12" spans="1:30" ht="22.5" customHeight="1">
      <c r="A12" s="599"/>
      <c r="C12" s="473" t="s">
        <v>140</v>
      </c>
      <c r="D12" s="830">
        <v>5969.6</v>
      </c>
      <c r="E12" s="830">
        <v>5487</v>
      </c>
      <c r="F12" s="830">
        <v>5172.3999999999996</v>
      </c>
      <c r="G12" s="830">
        <v>5103.3999999999996</v>
      </c>
      <c r="H12" s="830">
        <v>4735.2</v>
      </c>
      <c r="I12" s="830">
        <v>4108.6000000000004</v>
      </c>
      <c r="J12" s="830">
        <v>3858.1</v>
      </c>
      <c r="K12" s="835">
        <v>3862.2</v>
      </c>
      <c r="L12" s="835">
        <v>3436.3</v>
      </c>
      <c r="M12" s="835">
        <v>3227.6619999999998</v>
      </c>
      <c r="N12" s="835">
        <v>3067.3</v>
      </c>
      <c r="O12" s="828"/>
      <c r="P12" s="600">
        <f t="shared" si="0"/>
        <v>-4.9683640976037613E-2</v>
      </c>
      <c r="Q12" s="184"/>
      <c r="R12" s="601"/>
      <c r="S12" s="602">
        <f t="shared" si="1"/>
        <v>-0.20497135895907304</v>
      </c>
      <c r="T12" s="603"/>
    </row>
    <row r="13" spans="1:30" ht="22.5" customHeight="1" thickBot="1">
      <c r="A13" s="215"/>
      <c r="C13" s="220" t="s">
        <v>6</v>
      </c>
      <c r="D13" s="832">
        <v>198141.4</v>
      </c>
      <c r="E13" s="832">
        <v>203250.98200000002</v>
      </c>
      <c r="F13" s="832">
        <v>211766.6</v>
      </c>
      <c r="G13" s="832">
        <v>210842.4</v>
      </c>
      <c r="H13" s="832">
        <v>213869.8</v>
      </c>
      <c r="I13" s="832">
        <v>218081.30000000002</v>
      </c>
      <c r="J13" s="832">
        <v>214786.4</v>
      </c>
      <c r="K13" s="837">
        <v>216612.11</v>
      </c>
      <c r="L13" s="837">
        <v>215759.2</v>
      </c>
      <c r="M13" s="837">
        <v>216831.85700000002</v>
      </c>
      <c r="N13" s="837">
        <v>219668.09999999998</v>
      </c>
      <c r="O13" s="829"/>
      <c r="P13" s="600">
        <f>+N13/M13-1</f>
        <v>1.3080379604921033E-2</v>
      </c>
      <c r="Q13" s="392"/>
      <c r="R13" s="594"/>
      <c r="S13" s="602">
        <f>+N13/J13-1</f>
        <v>2.2728161559577353E-2</v>
      </c>
      <c r="T13" s="603"/>
    </row>
    <row r="14" spans="1:30" ht="16.899999999999999" customHeight="1">
      <c r="A14" s="215"/>
      <c r="C14" s="397"/>
      <c r="D14" s="825"/>
      <c r="E14" s="825"/>
      <c r="F14" s="825"/>
      <c r="G14" s="825"/>
      <c r="H14" s="825"/>
      <c r="I14" s="825"/>
      <c r="J14" s="825"/>
      <c r="K14" s="825"/>
      <c r="L14" s="825"/>
      <c r="M14" s="825"/>
      <c r="N14" s="825"/>
      <c r="O14" s="825"/>
      <c r="P14" s="184"/>
      <c r="Q14" s="184"/>
      <c r="R14" s="451"/>
    </row>
    <row r="15" spans="1:30" ht="16.899999999999999" customHeight="1">
      <c r="A15" s="215"/>
      <c r="C15" s="392"/>
      <c r="D15" s="825"/>
      <c r="E15" s="825"/>
      <c r="F15" s="836"/>
      <c r="G15" s="825"/>
      <c r="H15" s="825"/>
      <c r="I15" s="825"/>
      <c r="J15" s="825"/>
      <c r="K15" s="825"/>
      <c r="L15" s="825"/>
      <c r="M15" s="825"/>
      <c r="N15" s="825"/>
      <c r="O15" s="825"/>
      <c r="P15" s="184"/>
      <c r="Q15" s="184"/>
      <c r="R15" s="451"/>
    </row>
    <row r="16" spans="1:30" ht="16.899999999999999" customHeight="1">
      <c r="A16" s="215"/>
      <c r="C16" s="178" t="s">
        <v>134</v>
      </c>
      <c r="D16" s="825"/>
      <c r="E16" s="825"/>
      <c r="F16" s="825"/>
      <c r="G16" s="825"/>
      <c r="H16" s="825"/>
      <c r="I16" s="825"/>
      <c r="J16" s="825"/>
      <c r="K16" s="825"/>
      <c r="L16" s="825"/>
      <c r="M16" s="825"/>
      <c r="N16" s="825"/>
      <c r="O16" s="825"/>
      <c r="P16" s="184"/>
      <c r="Q16" s="184"/>
      <c r="R16" s="390"/>
    </row>
    <row r="17" spans="1:18" ht="11.25" customHeight="1">
      <c r="A17" s="215"/>
      <c r="C17" s="178"/>
      <c r="D17" s="825"/>
      <c r="E17" s="825"/>
      <c r="F17" s="825"/>
      <c r="G17" s="825"/>
      <c r="H17" s="825"/>
      <c r="I17" s="825"/>
      <c r="J17" s="825"/>
      <c r="K17" s="825"/>
      <c r="L17" s="825"/>
      <c r="M17" s="825"/>
      <c r="N17" s="825"/>
      <c r="O17" s="825"/>
      <c r="P17" s="184"/>
      <c r="Q17" s="184"/>
      <c r="R17" s="390"/>
    </row>
    <row r="18" spans="1:18" ht="21.75" customHeight="1">
      <c r="A18" s="215"/>
      <c r="C18" s="401" t="s">
        <v>433</v>
      </c>
      <c r="D18" s="824" t="s">
        <v>446</v>
      </c>
      <c r="E18" s="824" t="s">
        <v>447</v>
      </c>
      <c r="F18" s="824" t="s">
        <v>448</v>
      </c>
      <c r="G18" s="824" t="s">
        <v>449</v>
      </c>
      <c r="H18" s="824" t="s">
        <v>450</v>
      </c>
      <c r="I18" s="824" t="s">
        <v>445</v>
      </c>
      <c r="J18" s="824" t="s">
        <v>438</v>
      </c>
      <c r="K18" s="824" t="s">
        <v>439</v>
      </c>
      <c r="L18" s="824" t="s">
        <v>440</v>
      </c>
      <c r="M18" s="824" t="s">
        <v>441</v>
      </c>
      <c r="N18" s="824" t="s">
        <v>442</v>
      </c>
      <c r="O18" s="826"/>
      <c r="P18" s="217"/>
      <c r="Q18" s="217"/>
      <c r="R18" s="217"/>
    </row>
    <row r="19" spans="1:18" ht="22.5" customHeight="1">
      <c r="A19" s="215"/>
      <c r="C19" s="479" t="s">
        <v>135</v>
      </c>
      <c r="D19" s="831"/>
      <c r="E19" s="831"/>
      <c r="F19" s="831"/>
      <c r="G19" s="831"/>
      <c r="H19" s="831"/>
      <c r="I19" s="831"/>
      <c r="J19" s="831"/>
      <c r="K19" s="831"/>
      <c r="L19" s="831"/>
      <c r="M19" s="831"/>
      <c r="N19" s="831"/>
      <c r="O19" s="827"/>
      <c r="P19" s="605"/>
      <c r="Q19" s="605"/>
      <c r="R19" s="390"/>
    </row>
    <row r="20" spans="1:18" ht="22.5" customHeight="1">
      <c r="A20" s="215"/>
      <c r="C20" s="473" t="s">
        <v>136</v>
      </c>
      <c r="D20" s="833">
        <v>55.801210650575804</v>
      </c>
      <c r="E20" s="833">
        <v>55.798196340325674</v>
      </c>
      <c r="F20" s="833">
        <v>55.585205598994364</v>
      </c>
      <c r="G20" s="833">
        <v>53.823282224068791</v>
      </c>
      <c r="H20" s="833">
        <v>53.309864225804674</v>
      </c>
      <c r="I20" s="833">
        <v>52.511013094657812</v>
      </c>
      <c r="J20" s="833">
        <v>51.95952816379436</v>
      </c>
      <c r="K20" s="833">
        <v>50.85722123292183</v>
      </c>
      <c r="L20" s="833">
        <v>50.470756287565024</v>
      </c>
      <c r="M20" s="833">
        <v>50.439517750382961</v>
      </c>
      <c r="N20" s="833">
        <v>51.062079564579477</v>
      </c>
      <c r="O20" s="828"/>
      <c r="P20" s="606"/>
      <c r="Q20" s="606"/>
      <c r="R20" s="607"/>
    </row>
    <row r="21" spans="1:18" ht="22.5" customHeight="1">
      <c r="A21" s="215"/>
      <c r="C21" s="181" t="s">
        <v>137</v>
      </c>
      <c r="D21" s="833">
        <v>34.172868466660681</v>
      </c>
      <c r="E21" s="833">
        <v>34.039602327727003</v>
      </c>
      <c r="F21" s="833">
        <v>33.371834840810585</v>
      </c>
      <c r="G21" s="833">
        <v>33.033962808239714</v>
      </c>
      <c r="H21" s="833">
        <v>32.826981649583061</v>
      </c>
      <c r="I21" s="833">
        <v>32.317076246335652</v>
      </c>
      <c r="J21" s="833">
        <v>33.275849867589386</v>
      </c>
      <c r="K21" s="833">
        <v>32.691708695326405</v>
      </c>
      <c r="L21" s="833">
        <v>33.406686713706762</v>
      </c>
      <c r="M21" s="833">
        <v>33.808112891824749</v>
      </c>
      <c r="N21" s="833">
        <v>34.130763638416326</v>
      </c>
      <c r="O21" s="828"/>
      <c r="P21" s="606"/>
      <c r="Q21" s="606"/>
      <c r="R21" s="607"/>
    </row>
    <row r="22" spans="1:18" ht="22.5" customHeight="1">
      <c r="A22" s="215"/>
      <c r="C22" s="181" t="s">
        <v>138</v>
      </c>
      <c r="D22" s="833">
        <v>21.628342183915123</v>
      </c>
      <c r="E22" s="833">
        <v>21.758594012598667</v>
      </c>
      <c r="F22" s="833">
        <v>22.213370758183775</v>
      </c>
      <c r="G22" s="833">
        <v>20.789319415829073</v>
      </c>
      <c r="H22" s="833">
        <v>20.482882576221609</v>
      </c>
      <c r="I22" s="833">
        <v>20.19393684832216</v>
      </c>
      <c r="J22" s="833">
        <v>18.683678296204974</v>
      </c>
      <c r="K22" s="833">
        <v>18.165512537595426</v>
      </c>
      <c r="L22" s="833">
        <v>17.064069573858266</v>
      </c>
      <c r="M22" s="833">
        <v>16.631404858558213</v>
      </c>
      <c r="N22" s="833">
        <v>16.931315926163155</v>
      </c>
      <c r="O22" s="828"/>
      <c r="P22" s="606"/>
      <c r="Q22" s="606"/>
      <c r="R22" s="607"/>
    </row>
    <row r="23" spans="1:18" ht="22.5" customHeight="1">
      <c r="A23" s="215"/>
      <c r="C23" s="473" t="s">
        <v>139</v>
      </c>
      <c r="D23" s="833">
        <v>41.185991418249799</v>
      </c>
      <c r="E23" s="833">
        <v>41.502185706536956</v>
      </c>
      <c r="F23" s="833">
        <v>41.972294025592326</v>
      </c>
      <c r="G23" s="833">
        <v>43.756236885939451</v>
      </c>
      <c r="H23" s="833">
        <v>44.476078436506697</v>
      </c>
      <c r="I23" s="833">
        <v>45.605010608429055</v>
      </c>
      <c r="J23" s="833">
        <v>46.244222166766612</v>
      </c>
      <c r="K23" s="833">
        <v>47.3597759608177</v>
      </c>
      <c r="L23" s="833">
        <v>47.93658856725461</v>
      </c>
      <c r="M23" s="833">
        <v>48.071926995487566</v>
      </c>
      <c r="N23" s="833">
        <v>47.541586602697436</v>
      </c>
      <c r="O23" s="828"/>
      <c r="P23" s="606"/>
      <c r="Q23" s="606"/>
      <c r="R23" s="607"/>
    </row>
    <row r="24" spans="1:18" ht="22.5" customHeight="1">
      <c r="A24" s="215"/>
      <c r="C24" s="473" t="s">
        <v>140</v>
      </c>
      <c r="D24" s="833">
        <v>3.0127979311744038</v>
      </c>
      <c r="E24" s="833">
        <v>2.6996179531373676</v>
      </c>
      <c r="F24" s="833">
        <v>2.4425003754133088</v>
      </c>
      <c r="G24" s="833">
        <v>2.420480889991766</v>
      </c>
      <c r="H24" s="833">
        <v>2.2140573376886312</v>
      </c>
      <c r="I24" s="833">
        <v>1.8839762969131237</v>
      </c>
      <c r="J24" s="833">
        <v>1.7962496694390335</v>
      </c>
      <c r="K24" s="833">
        <v>1.7830028062604624</v>
      </c>
      <c r="L24" s="833">
        <v>1.5926551451803679</v>
      </c>
      <c r="M24" s="833">
        <v>1.4885552541294704</v>
      </c>
      <c r="N24" s="833">
        <v>1.3963338327230947</v>
      </c>
      <c r="O24" s="828"/>
      <c r="P24" s="608"/>
      <c r="Q24" s="606"/>
      <c r="R24" s="607"/>
    </row>
    <row r="25" spans="1:18" ht="22.5" customHeight="1" thickBot="1">
      <c r="A25" s="215"/>
      <c r="C25" s="220" t="s">
        <v>6</v>
      </c>
      <c r="D25" s="834">
        <v>100.00000000000001</v>
      </c>
      <c r="E25" s="834">
        <v>100</v>
      </c>
      <c r="F25" s="834">
        <v>99.999999999999986</v>
      </c>
      <c r="G25" s="834">
        <v>100.00000000000001</v>
      </c>
      <c r="H25" s="834">
        <v>100</v>
      </c>
      <c r="I25" s="834">
        <v>99.999999999999986</v>
      </c>
      <c r="J25" s="834">
        <v>100.00000000000001</v>
      </c>
      <c r="K25" s="834">
        <v>99.999999999999986</v>
      </c>
      <c r="L25" s="834">
        <v>100</v>
      </c>
      <c r="M25" s="834">
        <v>100</v>
      </c>
      <c r="N25" s="834">
        <v>100.00000000000001</v>
      </c>
      <c r="O25" s="829"/>
      <c r="P25" s="609"/>
      <c r="Q25" s="610"/>
      <c r="R25" s="611"/>
    </row>
    <row r="26" spans="1:18">
      <c r="A26" s="215"/>
      <c r="C26" s="612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86"/>
    </row>
    <row r="27" spans="1:18" ht="15.75" customHeight="1">
      <c r="A27" s="215"/>
      <c r="C27" s="25" t="s">
        <v>141</v>
      </c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86"/>
    </row>
    <row r="28" spans="1:18" ht="15.75" customHeight="1">
      <c r="A28" s="215"/>
      <c r="B28" s="218"/>
      <c r="C28" s="613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</row>
    <row r="29" spans="1:18">
      <c r="A29" s="215"/>
    </row>
    <row r="58" spans="2:18" s="218" customFormat="1">
      <c r="B58" s="216"/>
      <c r="C58" s="219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</row>
    <row r="64" spans="2:18" s="218" customFormat="1">
      <c r="B64" s="216"/>
      <c r="C64" s="219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</row>
    <row r="65" spans="2:18" s="218" customFormat="1">
      <c r="B65" s="216"/>
      <c r="C65" s="219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</row>
    <row r="81" spans="2:18" s="218" customFormat="1">
      <c r="B81" s="216"/>
      <c r="C81" s="219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</row>
    <row r="86" spans="2:18" s="218" customFormat="1">
      <c r="B86" s="216"/>
      <c r="C86" s="219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</row>
    <row r="87" spans="2:18" s="218" customFormat="1">
      <c r="B87" s="216"/>
      <c r="C87" s="219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</row>
  </sheetData>
  <phoneticPr fontId="6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zoomScale="91" zoomScaleNormal="90" zoomScaleSheetLayoutView="91" workbookViewId="0">
      <selection activeCell="S15" sqref="S15"/>
    </sheetView>
  </sheetViews>
  <sheetFormatPr defaultRowHeight="15"/>
  <cols>
    <col min="1" max="1" width="20.42578125" style="384" customWidth="1"/>
    <col min="2" max="2" width="3.7109375" style="384" customWidth="1"/>
    <col min="3" max="3" width="29.140625" style="384" customWidth="1"/>
    <col min="4" max="4" width="6.28515625" style="384" customWidth="1"/>
    <col min="5" max="6" width="9.42578125" style="384" customWidth="1"/>
    <col min="7" max="7" width="8.28515625" style="384" customWidth="1"/>
    <col min="8" max="8" width="6.28515625" style="384" customWidth="1"/>
    <col min="9" max="9" width="9.42578125" style="384" customWidth="1"/>
    <col min="10" max="10" width="8.85546875" style="384" customWidth="1"/>
    <col min="11" max="11" width="9" style="384" customWidth="1"/>
    <col min="12" max="12" width="6.28515625" style="384" customWidth="1"/>
    <col min="13" max="14" width="9.42578125" style="384" customWidth="1"/>
    <col min="15" max="15" width="9.140625" style="384" customWidth="1"/>
    <col min="16" max="16" width="6.28515625" style="384" customWidth="1"/>
    <col min="17" max="18" width="9.42578125" style="384" customWidth="1"/>
    <col min="19" max="19" width="9.7109375" style="384" customWidth="1"/>
    <col min="20" max="16384" width="9.140625" style="384"/>
  </cols>
  <sheetData>
    <row r="1" spans="1:23" ht="37.5" customHeight="1">
      <c r="A1" s="476"/>
      <c r="B1" s="398"/>
      <c r="C1" s="227" t="s">
        <v>142</v>
      </c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</row>
    <row r="2" spans="1:23" ht="18" customHeight="1">
      <c r="A2" s="399"/>
    </row>
    <row r="3" spans="1:23" ht="18" customHeight="1">
      <c r="A3" s="399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</row>
    <row r="4" spans="1:23" ht="18" customHeight="1">
      <c r="A4" s="399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</row>
    <row r="5" spans="1:23" ht="18" customHeight="1">
      <c r="A5" s="399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</row>
    <row r="6" spans="1:23" ht="18" customHeight="1">
      <c r="A6" s="400"/>
      <c r="B6" s="388"/>
      <c r="C6" s="556"/>
      <c r="D6" s="556"/>
      <c r="E6" s="1639" t="s">
        <v>442</v>
      </c>
      <c r="F6" s="1639"/>
      <c r="G6" s="1639"/>
      <c r="H6" s="838"/>
      <c r="I6" s="1639" t="s">
        <v>441</v>
      </c>
      <c r="J6" s="1639"/>
      <c r="K6" s="1639"/>
      <c r="L6" s="838"/>
      <c r="M6" s="1639" t="s">
        <v>440</v>
      </c>
      <c r="N6" s="1639"/>
      <c r="O6" s="1639"/>
      <c r="P6" s="838"/>
      <c r="Q6" s="1639" t="s">
        <v>439</v>
      </c>
      <c r="R6" s="1639"/>
      <c r="S6" s="1639"/>
    </row>
    <row r="7" spans="1:23" ht="18" customHeight="1">
      <c r="A7" s="400"/>
      <c r="B7" s="388"/>
      <c r="C7" s="350" t="s">
        <v>44</v>
      </c>
      <c r="D7" s="615"/>
      <c r="E7" s="1637" t="s">
        <v>159</v>
      </c>
      <c r="F7" s="1637" t="s">
        <v>160</v>
      </c>
      <c r="G7" s="1634" t="s">
        <v>6</v>
      </c>
      <c r="H7" s="790"/>
      <c r="I7" s="1637" t="s">
        <v>159</v>
      </c>
      <c r="J7" s="1637" t="s">
        <v>160</v>
      </c>
      <c r="K7" s="1634" t="s">
        <v>6</v>
      </c>
      <c r="L7" s="790"/>
      <c r="M7" s="1637" t="s">
        <v>159</v>
      </c>
      <c r="N7" s="1637" t="s">
        <v>160</v>
      </c>
      <c r="O7" s="1634" t="s">
        <v>6</v>
      </c>
      <c r="P7" s="790"/>
      <c r="Q7" s="1637" t="s">
        <v>159</v>
      </c>
      <c r="R7" s="1637" t="s">
        <v>160</v>
      </c>
      <c r="S7" s="1634" t="s">
        <v>6</v>
      </c>
    </row>
    <row r="8" spans="1:23" ht="18" customHeight="1">
      <c r="A8" s="400"/>
      <c r="B8" s="388"/>
      <c r="C8" s="24" t="s">
        <v>143</v>
      </c>
      <c r="D8" s="616"/>
      <c r="E8" s="1638"/>
      <c r="F8" s="1638"/>
      <c r="G8" s="1635"/>
      <c r="H8" s="23"/>
      <c r="I8" s="1638"/>
      <c r="J8" s="1638"/>
      <c r="K8" s="1635"/>
      <c r="L8" s="23"/>
      <c r="M8" s="1638"/>
      <c r="N8" s="1638"/>
      <c r="O8" s="1635"/>
      <c r="P8" s="23"/>
      <c r="Q8" s="1638"/>
      <c r="R8" s="1638"/>
      <c r="S8" s="1635"/>
    </row>
    <row r="9" spans="1:23" ht="18.75" customHeight="1">
      <c r="A9" s="400"/>
      <c r="B9" s="388"/>
      <c r="C9" s="224" t="s">
        <v>144</v>
      </c>
      <c r="D9" s="557"/>
      <c r="E9" s="865">
        <v>17292.293000000001</v>
      </c>
      <c r="F9" s="866">
        <v>0</v>
      </c>
      <c r="G9" s="843">
        <v>17292.293000000001</v>
      </c>
      <c r="H9" s="842"/>
      <c r="I9" s="865">
        <v>16622.927</v>
      </c>
      <c r="J9" s="866">
        <v>0</v>
      </c>
      <c r="K9" s="843">
        <v>16622.927</v>
      </c>
      <c r="L9" s="842"/>
      <c r="M9" s="855">
        <v>17560.451000000001</v>
      </c>
      <c r="N9" s="856">
        <v>0</v>
      </c>
      <c r="O9" s="843">
        <v>17560.451000000001</v>
      </c>
      <c r="P9" s="842"/>
      <c r="Q9" s="855">
        <v>17742.182000000001</v>
      </c>
      <c r="R9" s="856">
        <v>0</v>
      </c>
      <c r="S9" s="843">
        <v>17742.182000000001</v>
      </c>
      <c r="U9" s="617"/>
      <c r="V9" s="618"/>
      <c r="W9" s="619"/>
    </row>
    <row r="10" spans="1:23" ht="18.75" customHeight="1">
      <c r="A10" s="400"/>
      <c r="B10" s="388"/>
      <c r="C10" s="224" t="s">
        <v>145</v>
      </c>
      <c r="D10" s="557"/>
      <c r="E10" s="865">
        <v>70566.785000000003</v>
      </c>
      <c r="F10" s="865">
        <v>0.03</v>
      </c>
      <c r="G10" s="843">
        <v>70566.815000000002</v>
      </c>
      <c r="H10" s="842"/>
      <c r="I10" s="865">
        <v>69121.538</v>
      </c>
      <c r="J10" s="865">
        <v>0.156</v>
      </c>
      <c r="K10" s="843">
        <v>69121.694000000003</v>
      </c>
      <c r="L10" s="842"/>
      <c r="M10" s="855">
        <v>68046.884000000005</v>
      </c>
      <c r="N10" s="855">
        <v>0</v>
      </c>
      <c r="O10" s="843">
        <v>68046.884000000005</v>
      </c>
      <c r="P10" s="842"/>
      <c r="Q10" s="855">
        <v>66373.384999999995</v>
      </c>
      <c r="R10" s="855">
        <v>0.02</v>
      </c>
      <c r="S10" s="843">
        <v>66373.404999999999</v>
      </c>
      <c r="U10" s="617"/>
      <c r="V10" s="617"/>
      <c r="W10" s="619"/>
    </row>
    <row r="11" spans="1:23" ht="18.75" customHeight="1" thickBot="1">
      <c r="A11" s="400"/>
      <c r="B11" s="388"/>
      <c r="C11" s="301" t="s">
        <v>146</v>
      </c>
      <c r="D11" s="557"/>
      <c r="E11" s="867">
        <v>35579.940999999999</v>
      </c>
      <c r="F11" s="867">
        <v>0</v>
      </c>
      <c r="G11" s="845">
        <v>35579.940999999999</v>
      </c>
      <c r="H11" s="842"/>
      <c r="I11" s="867">
        <v>34151.362000000001</v>
      </c>
      <c r="J11" s="867">
        <v>0</v>
      </c>
      <c r="K11" s="845">
        <v>34151.362000000001</v>
      </c>
      <c r="L11" s="842"/>
      <c r="M11" s="857">
        <v>33086.402999999998</v>
      </c>
      <c r="N11" s="857">
        <v>0</v>
      </c>
      <c r="O11" s="845">
        <v>33086.402999999998</v>
      </c>
      <c r="P11" s="842"/>
      <c r="Q11" s="857">
        <v>32234.438999999998</v>
      </c>
      <c r="R11" s="857">
        <v>0.02</v>
      </c>
      <c r="S11" s="845">
        <v>32234.458999999999</v>
      </c>
      <c r="U11" s="617"/>
      <c r="V11" s="617"/>
      <c r="W11" s="619"/>
    </row>
    <row r="12" spans="1:23" ht="18.75" customHeight="1" thickBot="1">
      <c r="A12" s="400"/>
      <c r="B12" s="388"/>
      <c r="C12" s="357" t="s">
        <v>147</v>
      </c>
      <c r="D12" s="558"/>
      <c r="E12" s="868">
        <v>87859.077999999994</v>
      </c>
      <c r="F12" s="868">
        <v>0.03</v>
      </c>
      <c r="G12" s="845">
        <v>87859.108000000007</v>
      </c>
      <c r="H12" s="841"/>
      <c r="I12" s="868">
        <v>85744.464999999997</v>
      </c>
      <c r="J12" s="868">
        <v>0.156</v>
      </c>
      <c r="K12" s="845">
        <v>85744.620999999999</v>
      </c>
      <c r="L12" s="841"/>
      <c r="M12" s="858">
        <v>85607.335000000006</v>
      </c>
      <c r="N12" s="858">
        <v>0</v>
      </c>
      <c r="O12" s="845">
        <v>85607.335000000006</v>
      </c>
      <c r="P12" s="841"/>
      <c r="Q12" s="858">
        <v>84115.566999999995</v>
      </c>
      <c r="R12" s="858">
        <v>0.02</v>
      </c>
      <c r="S12" s="845">
        <v>84115.587</v>
      </c>
      <c r="U12" s="619"/>
      <c r="V12" s="619"/>
      <c r="W12" s="619"/>
    </row>
    <row r="13" spans="1:23" ht="32.25" customHeight="1">
      <c r="A13" s="400"/>
      <c r="B13" s="388"/>
      <c r="C13" s="347"/>
      <c r="D13" s="557"/>
      <c r="E13" s="869"/>
      <c r="F13" s="870"/>
      <c r="G13" s="851"/>
      <c r="H13" s="842"/>
      <c r="I13" s="869"/>
      <c r="J13" s="870"/>
      <c r="K13" s="851"/>
      <c r="L13" s="842"/>
      <c r="M13" s="859"/>
      <c r="N13" s="860"/>
      <c r="O13" s="851"/>
      <c r="P13" s="842"/>
      <c r="Q13" s="847"/>
      <c r="R13" s="839"/>
      <c r="S13" s="848"/>
      <c r="U13" s="617"/>
      <c r="V13" s="617"/>
      <c r="W13" s="619"/>
    </row>
    <row r="14" spans="1:23" ht="18" customHeight="1">
      <c r="A14" s="400"/>
      <c r="B14" s="388"/>
      <c r="C14" s="351" t="s">
        <v>148</v>
      </c>
      <c r="D14" s="558"/>
      <c r="E14" s="870"/>
      <c r="F14" s="870"/>
      <c r="G14" s="851"/>
      <c r="H14" s="841"/>
      <c r="I14" s="870"/>
      <c r="J14" s="870"/>
      <c r="K14" s="851"/>
      <c r="L14" s="841"/>
      <c r="M14" s="860"/>
      <c r="N14" s="860"/>
      <c r="O14" s="851"/>
      <c r="P14" s="841"/>
      <c r="Q14" s="839"/>
      <c r="R14" s="839"/>
      <c r="S14" s="848"/>
      <c r="U14" s="617"/>
      <c r="V14" s="617"/>
      <c r="W14" s="619"/>
    </row>
    <row r="15" spans="1:23" ht="18" customHeight="1">
      <c r="A15" s="400"/>
      <c r="B15" s="388"/>
      <c r="C15" s="228" t="s">
        <v>161</v>
      </c>
      <c r="D15" s="558"/>
      <c r="E15" s="871"/>
      <c r="F15" s="871"/>
      <c r="G15" s="852"/>
      <c r="H15" s="841"/>
      <c r="I15" s="871"/>
      <c r="J15" s="871"/>
      <c r="K15" s="852"/>
      <c r="L15" s="841"/>
      <c r="M15" s="861"/>
      <c r="N15" s="861"/>
      <c r="O15" s="852"/>
      <c r="P15" s="841"/>
      <c r="Q15" s="840"/>
      <c r="R15" s="840"/>
      <c r="S15" s="849"/>
      <c r="U15" s="617"/>
      <c r="V15" s="617"/>
      <c r="W15" s="619"/>
    </row>
    <row r="16" spans="1:23" ht="18.75" customHeight="1">
      <c r="A16" s="400"/>
      <c r="B16" s="388"/>
      <c r="C16" s="356" t="s">
        <v>149</v>
      </c>
      <c r="D16" s="557"/>
      <c r="E16" s="865">
        <v>4494.9279999999999</v>
      </c>
      <c r="F16" s="866">
        <v>0</v>
      </c>
      <c r="G16" s="843">
        <v>4494.9279999999999</v>
      </c>
      <c r="H16" s="842"/>
      <c r="I16" s="865">
        <v>4398.6440000000002</v>
      </c>
      <c r="J16" s="866">
        <v>0</v>
      </c>
      <c r="K16" s="843">
        <v>4398.6440000000002</v>
      </c>
      <c r="L16" s="842"/>
      <c r="M16" s="855">
        <v>4323.732</v>
      </c>
      <c r="N16" s="856">
        <v>0</v>
      </c>
      <c r="O16" s="843">
        <v>4323.732</v>
      </c>
      <c r="P16" s="842"/>
      <c r="Q16" s="855">
        <v>4236.9009999999998</v>
      </c>
      <c r="R16" s="856">
        <v>0</v>
      </c>
      <c r="S16" s="843">
        <v>4236.9009999999998</v>
      </c>
      <c r="T16" s="225"/>
      <c r="U16" s="617"/>
      <c r="V16" s="620"/>
      <c r="W16" s="619"/>
    </row>
    <row r="17" spans="1:23" ht="18.75" customHeight="1" thickBot="1">
      <c r="A17" s="400"/>
      <c r="B17" s="388"/>
      <c r="C17" s="301" t="s">
        <v>150</v>
      </c>
      <c r="D17" s="557"/>
      <c r="E17" s="872">
        <v>99885.71</v>
      </c>
      <c r="F17" s="872">
        <v>27.364999999999998</v>
      </c>
      <c r="G17" s="845">
        <v>99913.075000000012</v>
      </c>
      <c r="H17" s="842"/>
      <c r="I17" s="872">
        <v>99777.04</v>
      </c>
      <c r="J17" s="872">
        <v>29.454999999999998</v>
      </c>
      <c r="K17" s="845">
        <v>99806.494999999995</v>
      </c>
      <c r="L17" s="842"/>
      <c r="M17" s="862">
        <v>99052.679000000004</v>
      </c>
      <c r="N17" s="862">
        <v>25.646999999999998</v>
      </c>
      <c r="O17" s="845">
        <v>99078.326000000001</v>
      </c>
      <c r="P17" s="842"/>
      <c r="Q17" s="862">
        <v>98286.463000000003</v>
      </c>
      <c r="R17" s="862">
        <v>24.196999999999999</v>
      </c>
      <c r="S17" s="845">
        <v>98310.66</v>
      </c>
      <c r="T17" s="225"/>
      <c r="U17" s="617"/>
      <c r="V17" s="617"/>
      <c r="W17" s="619"/>
    </row>
    <row r="18" spans="1:23" ht="18.75" customHeight="1" thickBot="1">
      <c r="A18" s="400"/>
      <c r="B18" s="388"/>
      <c r="C18" s="357" t="s">
        <v>147</v>
      </c>
      <c r="D18" s="558"/>
      <c r="E18" s="873">
        <v>104380.63800000001</v>
      </c>
      <c r="F18" s="868">
        <v>27.364999999999998</v>
      </c>
      <c r="G18" s="846">
        <v>104408.00300000001</v>
      </c>
      <c r="H18" s="841"/>
      <c r="I18" s="873">
        <v>104175.68399999999</v>
      </c>
      <c r="J18" s="868">
        <v>29.454999999999998</v>
      </c>
      <c r="K18" s="846">
        <v>104205.139</v>
      </c>
      <c r="L18" s="841"/>
      <c r="M18" s="863">
        <v>103376.41100000001</v>
      </c>
      <c r="N18" s="858">
        <v>25.646999999999998</v>
      </c>
      <c r="O18" s="846">
        <v>103402.058</v>
      </c>
      <c r="P18" s="841"/>
      <c r="Q18" s="863">
        <v>102523.364</v>
      </c>
      <c r="R18" s="858">
        <v>24.196999999999999</v>
      </c>
      <c r="S18" s="846">
        <v>102547.561</v>
      </c>
      <c r="T18" s="225"/>
      <c r="U18" s="619"/>
      <c r="V18" s="619"/>
      <c r="W18" s="619"/>
    </row>
    <row r="19" spans="1:23" ht="32.25" customHeight="1">
      <c r="A19" s="400"/>
      <c r="B19" s="388"/>
      <c r="C19" s="223"/>
      <c r="D19" s="557"/>
      <c r="E19" s="870"/>
      <c r="F19" s="870"/>
      <c r="G19" s="854"/>
      <c r="H19" s="842"/>
      <c r="I19" s="870"/>
      <c r="J19" s="870"/>
      <c r="K19" s="854"/>
      <c r="L19" s="842"/>
      <c r="M19" s="860"/>
      <c r="N19" s="860"/>
      <c r="O19" s="854"/>
      <c r="P19" s="842"/>
      <c r="Q19" s="839"/>
      <c r="R19" s="839"/>
      <c r="S19" s="848"/>
      <c r="T19" s="225"/>
      <c r="U19" s="617"/>
      <c r="V19" s="617"/>
      <c r="W19" s="619"/>
    </row>
    <row r="20" spans="1:23" ht="18" customHeight="1">
      <c r="A20" s="400"/>
      <c r="B20" s="388"/>
      <c r="C20" s="228" t="s">
        <v>162</v>
      </c>
      <c r="D20" s="558"/>
      <c r="E20" s="870"/>
      <c r="F20" s="870"/>
      <c r="G20" s="854"/>
      <c r="H20" s="841"/>
      <c r="I20" s="870"/>
      <c r="J20" s="870"/>
      <c r="K20" s="854"/>
      <c r="L20" s="841"/>
      <c r="M20" s="860"/>
      <c r="N20" s="860"/>
      <c r="O20" s="854"/>
      <c r="P20" s="841"/>
      <c r="Q20" s="839"/>
      <c r="R20" s="839"/>
      <c r="S20" s="848"/>
      <c r="T20" s="225"/>
      <c r="U20" s="617"/>
      <c r="V20" s="617"/>
      <c r="W20" s="619"/>
    </row>
    <row r="21" spans="1:23" ht="18.75" customHeight="1">
      <c r="A21" s="400"/>
      <c r="B21" s="388"/>
      <c r="C21" s="356" t="s">
        <v>151</v>
      </c>
      <c r="D21" s="557"/>
      <c r="E21" s="865">
        <v>33635.228000000003</v>
      </c>
      <c r="F21" s="865">
        <v>0.48599999999999999</v>
      </c>
      <c r="G21" s="843">
        <v>33635.714</v>
      </c>
      <c r="H21" s="842"/>
      <c r="I21" s="865">
        <v>33076.375999999997</v>
      </c>
      <c r="J21" s="865">
        <v>0.48599999999999999</v>
      </c>
      <c r="K21" s="843">
        <v>33076.861999999994</v>
      </c>
      <c r="L21" s="842"/>
      <c r="M21" s="855">
        <v>32624.609</v>
      </c>
      <c r="N21" s="855">
        <v>0.53</v>
      </c>
      <c r="O21" s="843">
        <v>32625.138999999999</v>
      </c>
      <c r="P21" s="842"/>
      <c r="Q21" s="855">
        <v>32178.312999999998</v>
      </c>
      <c r="R21" s="855">
        <v>0.53200000000000003</v>
      </c>
      <c r="S21" s="843">
        <v>32178.844999999998</v>
      </c>
      <c r="T21" s="225"/>
      <c r="U21" s="617"/>
      <c r="V21" s="617"/>
      <c r="W21" s="619"/>
    </row>
    <row r="22" spans="1:23" ht="18.75" customHeight="1">
      <c r="A22" s="400"/>
      <c r="B22" s="388"/>
      <c r="C22" s="356" t="s">
        <v>152</v>
      </c>
      <c r="D22" s="557"/>
      <c r="E22" s="865">
        <v>48241.245999999999</v>
      </c>
      <c r="F22" s="866">
        <v>0</v>
      </c>
      <c r="G22" s="843">
        <v>48241.245999999999</v>
      </c>
      <c r="H22" s="842"/>
      <c r="I22" s="865">
        <v>48922.961000000003</v>
      </c>
      <c r="J22" s="866">
        <v>0</v>
      </c>
      <c r="K22" s="843">
        <v>48922.961000000003</v>
      </c>
      <c r="L22" s="842"/>
      <c r="M22" s="855">
        <v>49066.96</v>
      </c>
      <c r="N22" s="856">
        <v>0</v>
      </c>
      <c r="O22" s="843">
        <v>49066.96</v>
      </c>
      <c r="P22" s="842"/>
      <c r="Q22" s="855">
        <v>48780.402000000002</v>
      </c>
      <c r="R22" s="856">
        <v>0</v>
      </c>
      <c r="S22" s="843">
        <v>48780.402000000002</v>
      </c>
      <c r="T22" s="225"/>
      <c r="U22" s="617"/>
      <c r="V22" s="618"/>
      <c r="W22" s="619"/>
    </row>
    <row r="23" spans="1:23" ht="18.75" customHeight="1">
      <c r="A23" s="400"/>
      <c r="B23" s="388"/>
      <c r="C23" s="230" t="s">
        <v>153</v>
      </c>
      <c r="D23" s="557"/>
      <c r="E23" s="866">
        <v>0</v>
      </c>
      <c r="F23" s="866">
        <v>0</v>
      </c>
      <c r="G23" s="844">
        <v>0</v>
      </c>
      <c r="H23" s="842"/>
      <c r="I23" s="866">
        <v>0</v>
      </c>
      <c r="J23" s="866">
        <v>0</v>
      </c>
      <c r="K23" s="844">
        <v>0</v>
      </c>
      <c r="L23" s="842"/>
      <c r="M23" s="856">
        <v>0</v>
      </c>
      <c r="N23" s="856">
        <v>0</v>
      </c>
      <c r="O23" s="844">
        <v>0</v>
      </c>
      <c r="P23" s="842"/>
      <c r="Q23" s="856">
        <v>0</v>
      </c>
      <c r="R23" s="856">
        <v>0</v>
      </c>
      <c r="S23" s="844">
        <v>0</v>
      </c>
      <c r="T23" s="225"/>
      <c r="U23" s="618"/>
      <c r="V23" s="618"/>
      <c r="W23" s="621"/>
    </row>
    <row r="24" spans="1:23" ht="18.75" customHeight="1" thickBot="1">
      <c r="A24" s="400"/>
      <c r="B24" s="388"/>
      <c r="C24" s="301" t="s">
        <v>154</v>
      </c>
      <c r="D24" s="557"/>
      <c r="E24" s="872">
        <v>22504.164000000001</v>
      </c>
      <c r="F24" s="874">
        <v>26.879000000000001</v>
      </c>
      <c r="G24" s="845">
        <v>22531.043000000001</v>
      </c>
      <c r="H24" s="842"/>
      <c r="I24" s="872">
        <v>22176.347000000002</v>
      </c>
      <c r="J24" s="874">
        <v>28.969000000000001</v>
      </c>
      <c r="K24" s="845">
        <v>22205.316000000003</v>
      </c>
      <c r="L24" s="842"/>
      <c r="M24" s="862">
        <v>21684.842000000001</v>
      </c>
      <c r="N24" s="864">
        <v>25.116</v>
      </c>
      <c r="O24" s="845">
        <v>21709.958000000002</v>
      </c>
      <c r="P24" s="842"/>
      <c r="Q24" s="862">
        <v>21564.649000000001</v>
      </c>
      <c r="R24" s="864">
        <v>23.664999999999999</v>
      </c>
      <c r="S24" s="845">
        <v>21588.314000000002</v>
      </c>
      <c r="T24" s="225"/>
      <c r="U24" s="617"/>
      <c r="V24" s="617"/>
      <c r="W24" s="619"/>
    </row>
    <row r="25" spans="1:23" ht="18.75" customHeight="1" thickBot="1">
      <c r="A25" s="400"/>
      <c r="B25" s="388"/>
      <c r="C25" s="357" t="s">
        <v>155</v>
      </c>
      <c r="D25" s="558"/>
      <c r="E25" s="868">
        <v>104380.63800000001</v>
      </c>
      <c r="F25" s="868">
        <v>27.364999999999998</v>
      </c>
      <c r="G25" s="845">
        <v>104408.003</v>
      </c>
      <c r="H25" s="841"/>
      <c r="I25" s="868">
        <v>104175.68400000001</v>
      </c>
      <c r="J25" s="868">
        <v>29.455000000000002</v>
      </c>
      <c r="K25" s="845">
        <v>104205.13900000001</v>
      </c>
      <c r="L25" s="841"/>
      <c r="M25" s="858">
        <v>103376.41100000001</v>
      </c>
      <c r="N25" s="858">
        <v>25.646000000000001</v>
      </c>
      <c r="O25" s="845">
        <v>103402.057</v>
      </c>
      <c r="P25" s="841"/>
      <c r="Q25" s="858">
        <v>102523.364</v>
      </c>
      <c r="R25" s="858">
        <v>24.196999999999999</v>
      </c>
      <c r="S25" s="845">
        <v>102547.561</v>
      </c>
      <c r="T25" s="225"/>
      <c r="U25" s="619"/>
      <c r="V25" s="619"/>
      <c r="W25" s="619"/>
    </row>
    <row r="26" spans="1:23" ht="32.25" customHeight="1">
      <c r="A26" s="400"/>
      <c r="B26" s="388"/>
      <c r="C26" s="347"/>
      <c r="D26" s="557"/>
      <c r="E26" s="870"/>
      <c r="F26" s="870"/>
      <c r="G26" s="853"/>
      <c r="H26" s="842"/>
      <c r="I26" s="870"/>
      <c r="J26" s="870"/>
      <c r="K26" s="853"/>
      <c r="L26" s="842"/>
      <c r="M26" s="860"/>
      <c r="N26" s="860"/>
      <c r="O26" s="853"/>
      <c r="P26" s="842"/>
      <c r="Q26" s="839"/>
      <c r="R26" s="839"/>
      <c r="S26" s="850"/>
      <c r="T26" s="225"/>
      <c r="U26" s="617"/>
      <c r="V26" s="617"/>
      <c r="W26" s="619"/>
    </row>
    <row r="27" spans="1:23" ht="18" customHeight="1">
      <c r="A27" s="400"/>
      <c r="B27" s="388"/>
      <c r="C27" s="228" t="s">
        <v>156</v>
      </c>
      <c r="D27" s="558"/>
      <c r="E27" s="871"/>
      <c r="F27" s="871"/>
      <c r="G27" s="852"/>
      <c r="H27" s="841"/>
      <c r="I27" s="871"/>
      <c r="J27" s="871"/>
      <c r="K27" s="852"/>
      <c r="L27" s="841"/>
      <c r="M27" s="861"/>
      <c r="N27" s="861"/>
      <c r="O27" s="852"/>
      <c r="P27" s="841"/>
      <c r="Q27" s="840"/>
      <c r="R27" s="840"/>
      <c r="S27" s="849"/>
      <c r="T27" s="225"/>
      <c r="U27" s="617"/>
      <c r="V27" s="617"/>
      <c r="W27" s="619"/>
    </row>
    <row r="28" spans="1:23" ht="27.75" customHeight="1" thickBot="1">
      <c r="A28" s="400"/>
      <c r="B28" s="388"/>
      <c r="C28" s="229" t="s">
        <v>157</v>
      </c>
      <c r="D28" s="557"/>
      <c r="E28" s="873">
        <v>2667.8319999999999</v>
      </c>
      <c r="F28" s="867">
        <v>1E-3</v>
      </c>
      <c r="G28" s="846">
        <v>2667.8330000000001</v>
      </c>
      <c r="H28" s="842"/>
      <c r="I28" s="873">
        <v>2779.3980000000001</v>
      </c>
      <c r="J28" s="867">
        <v>0.1</v>
      </c>
      <c r="K28" s="846">
        <v>2779.498</v>
      </c>
      <c r="L28" s="842"/>
      <c r="M28" s="863">
        <v>2925.5259999999998</v>
      </c>
      <c r="N28" s="857">
        <v>1E-3</v>
      </c>
      <c r="O28" s="846">
        <v>2925.527</v>
      </c>
      <c r="P28" s="842"/>
      <c r="Q28" s="863">
        <v>3318.5810000000001</v>
      </c>
      <c r="R28" s="857">
        <v>1E-3</v>
      </c>
      <c r="S28" s="846">
        <v>3318.5820000000003</v>
      </c>
      <c r="T28" s="225"/>
      <c r="U28" s="617"/>
      <c r="V28" s="618"/>
      <c r="W28" s="619"/>
    </row>
    <row r="29" spans="1:23" ht="18" customHeight="1">
      <c r="A29" s="400"/>
      <c r="B29" s="388"/>
      <c r="C29" s="346"/>
      <c r="D29" s="622"/>
      <c r="E29" s="622"/>
      <c r="F29" s="622"/>
      <c r="G29" s="622"/>
      <c r="H29" s="622"/>
      <c r="I29" s="622"/>
      <c r="J29" s="622"/>
      <c r="K29" s="622"/>
      <c r="L29" s="622"/>
      <c r="M29" s="622"/>
      <c r="N29" s="622"/>
      <c r="O29" s="622"/>
      <c r="P29" s="622"/>
      <c r="Q29" s="622"/>
      <c r="R29" s="622"/>
      <c r="S29" s="622"/>
    </row>
    <row r="30" spans="1:23">
      <c r="A30" s="400"/>
      <c r="B30" s="388"/>
      <c r="C30" s="226" t="s">
        <v>158</v>
      </c>
      <c r="D30" s="623"/>
      <c r="E30" s="623"/>
      <c r="F30" s="623"/>
      <c r="G30" s="623"/>
      <c r="H30" s="623"/>
      <c r="I30" s="623"/>
      <c r="J30" s="623"/>
      <c r="K30" s="623"/>
      <c r="L30" s="623"/>
      <c r="M30" s="623"/>
      <c r="N30" s="623"/>
      <c r="O30" s="623"/>
      <c r="P30" s="623"/>
      <c r="Q30" s="623"/>
      <c r="R30" s="623"/>
      <c r="S30" s="623"/>
    </row>
    <row r="31" spans="1:23">
      <c r="A31" s="400"/>
      <c r="B31" s="388"/>
      <c r="C31" s="623"/>
      <c r="D31" s="623"/>
      <c r="E31" s="623"/>
      <c r="F31" s="623"/>
      <c r="G31" s="623"/>
      <c r="H31" s="623"/>
      <c r="I31" s="623"/>
      <c r="J31" s="623"/>
      <c r="K31" s="623"/>
      <c r="L31" s="623"/>
      <c r="M31" s="623"/>
      <c r="N31" s="623"/>
      <c r="O31" s="623"/>
      <c r="P31" s="623"/>
      <c r="Q31" s="623"/>
      <c r="R31" s="623"/>
      <c r="S31" s="623"/>
    </row>
    <row r="32" spans="1:23">
      <c r="A32" s="400"/>
      <c r="B32" s="388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</row>
    <row r="33" spans="1:19" ht="6" customHeight="1">
      <c r="A33" s="300"/>
      <c r="B33" s="345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</row>
    <row r="34" spans="1:19">
      <c r="A34" s="300"/>
      <c r="B34" s="345"/>
      <c r="C34" s="35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</row>
    <row r="35" spans="1:19">
      <c r="A35" s="300"/>
      <c r="B35" s="345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</row>
    <row r="36" spans="1:19">
      <c r="A36" s="345"/>
      <c r="B36" s="345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</row>
    <row r="37" spans="1:19">
      <c r="A37" s="345"/>
      <c r="B37" s="345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</row>
    <row r="38" spans="1:19">
      <c r="A38" s="345"/>
      <c r="B38" s="345"/>
      <c r="C38" s="346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</row>
    <row r="39" spans="1:19">
      <c r="A39" s="345"/>
      <c r="B39" s="345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</row>
    <row r="40" spans="1:19">
      <c r="A40" s="345"/>
      <c r="B40" s="345"/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</row>
    <row r="41" spans="1:19">
      <c r="A41" s="345"/>
      <c r="B41" s="345"/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</row>
    <row r="42" spans="1:19">
      <c r="A42" s="345"/>
      <c r="B42" s="345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</row>
    <row r="43" spans="1:19">
      <c r="A43" s="345"/>
      <c r="B43" s="345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</row>
    <row r="44" spans="1:19">
      <c r="A44" s="345"/>
      <c r="B44" s="345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</row>
    <row r="45" spans="1:19">
      <c r="A45" s="345"/>
      <c r="B45" s="345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</row>
    <row r="46" spans="1:19">
      <c r="A46" s="345"/>
      <c r="B46" s="345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</row>
    <row r="47" spans="1:19">
      <c r="A47" s="345"/>
      <c r="B47" s="345"/>
      <c r="C47" s="346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</row>
    <row r="48" spans="1:19">
      <c r="A48" s="345"/>
      <c r="B48" s="345"/>
      <c r="C48" s="347"/>
      <c r="D48" s="347"/>
      <c r="E48" s="347"/>
      <c r="F48" s="347"/>
      <c r="G48" s="347"/>
      <c r="H48" s="347"/>
      <c r="I48" s="347"/>
      <c r="J48" s="347"/>
      <c r="K48" s="347"/>
      <c r="L48" s="347"/>
      <c r="M48" s="347"/>
      <c r="N48" s="347"/>
      <c r="O48" s="347"/>
      <c r="P48" s="347"/>
      <c r="Q48" s="347"/>
      <c r="R48" s="347"/>
      <c r="S48" s="347"/>
    </row>
    <row r="49" spans="1:19">
      <c r="A49" s="345"/>
      <c r="B49" s="345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4"/>
    </row>
    <row r="50" spans="1:19">
      <c r="A50" s="345"/>
      <c r="B50" s="345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</row>
    <row r="51" spans="1:19">
      <c r="A51" s="342"/>
      <c r="B51" s="342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</row>
    <row r="52" spans="1:19">
      <c r="A52" s="342"/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</row>
    <row r="53" spans="1:19" ht="19.5">
      <c r="A53" s="342"/>
      <c r="B53" s="342"/>
      <c r="C53" s="1636"/>
      <c r="D53" s="1636"/>
      <c r="E53" s="1636"/>
      <c r="F53" s="1636"/>
      <c r="G53" s="1636"/>
      <c r="H53" s="1636"/>
      <c r="I53" s="1636"/>
      <c r="J53" s="1636"/>
      <c r="K53" s="1636"/>
      <c r="L53" s="1636"/>
      <c r="M53" s="1636"/>
      <c r="N53" s="1636"/>
      <c r="O53" s="1636"/>
      <c r="P53" s="1636"/>
      <c r="Q53" s="1636"/>
      <c r="R53" s="1636"/>
      <c r="S53" s="1636"/>
    </row>
    <row r="54" spans="1:19">
      <c r="A54" s="342"/>
      <c r="B54" s="342"/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</row>
    <row r="55" spans="1:19">
      <c r="A55" s="342"/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</row>
    <row r="56" spans="1:19" ht="18">
      <c r="A56" s="342"/>
      <c r="B56" s="342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348"/>
      <c r="S56" s="348"/>
    </row>
    <row r="57" spans="1:19" ht="15.75">
      <c r="A57" s="342"/>
      <c r="B57" s="342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</row>
    <row r="58" spans="1:19">
      <c r="A58" s="345"/>
      <c r="B58" s="345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</row>
    <row r="59" spans="1:19">
      <c r="A59" s="345"/>
      <c r="B59" s="345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</row>
    <row r="60" spans="1:19">
      <c r="A60" s="345"/>
      <c r="B60" s="345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</row>
    <row r="61" spans="1:19">
      <c r="A61" s="345"/>
      <c r="B61" s="345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</row>
    <row r="62" spans="1:19">
      <c r="A62" s="345"/>
      <c r="B62" s="345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</row>
    <row r="63" spans="1:19">
      <c r="A63" s="345"/>
      <c r="B63" s="345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346"/>
    </row>
    <row r="64" spans="1:19">
      <c r="A64" s="345"/>
      <c r="B64" s="345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346"/>
    </row>
    <row r="65" spans="1:19">
      <c r="A65" s="345"/>
      <c r="B65" s="345"/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</row>
    <row r="66" spans="1:19">
      <c r="A66" s="345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</row>
    <row r="67" spans="1:19">
      <c r="A67" s="345"/>
      <c r="B67" s="345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6"/>
      <c r="Q67" s="346"/>
      <c r="R67" s="346"/>
      <c r="S67" s="346"/>
    </row>
    <row r="68" spans="1:19">
      <c r="A68" s="345"/>
      <c r="B68" s="345"/>
      <c r="C68" s="34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6"/>
      <c r="Q68" s="346"/>
      <c r="R68" s="346"/>
      <c r="S68" s="346"/>
    </row>
    <row r="69" spans="1:19">
      <c r="A69" s="345"/>
      <c r="B69" s="345"/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</row>
    <row r="70" spans="1:19">
      <c r="A70" s="345"/>
      <c r="B70" s="345"/>
      <c r="C70" s="346"/>
      <c r="D70" s="346"/>
      <c r="E70" s="346"/>
      <c r="F70" s="346"/>
      <c r="G70" s="346"/>
      <c r="H70" s="346"/>
      <c r="I70" s="346"/>
      <c r="J70" s="346"/>
      <c r="K70" s="346"/>
      <c r="L70" s="346"/>
      <c r="M70" s="346"/>
      <c r="N70" s="346"/>
      <c r="O70" s="346"/>
      <c r="P70" s="346"/>
      <c r="Q70" s="346"/>
      <c r="R70" s="346"/>
      <c r="S70" s="346"/>
    </row>
    <row r="71" spans="1:19">
      <c r="A71" s="345"/>
      <c r="B71" s="345"/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6"/>
      <c r="N71" s="346"/>
      <c r="O71" s="346"/>
      <c r="P71" s="346"/>
      <c r="Q71" s="346"/>
      <c r="R71" s="346"/>
      <c r="S71" s="346"/>
    </row>
    <row r="72" spans="1:19">
      <c r="A72" s="345"/>
      <c r="B72" s="345"/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</row>
    <row r="73" spans="1:19">
      <c r="A73" s="345"/>
      <c r="B73" s="345"/>
      <c r="C73" s="346"/>
      <c r="D73" s="346"/>
      <c r="E73" s="346"/>
      <c r="F73" s="346"/>
      <c r="G73" s="346"/>
      <c r="H73" s="346"/>
      <c r="I73" s="346"/>
      <c r="J73" s="346"/>
      <c r="K73" s="346"/>
      <c r="L73" s="346"/>
      <c r="M73" s="346"/>
      <c r="N73" s="346"/>
      <c r="O73" s="346"/>
      <c r="P73" s="346"/>
      <c r="Q73" s="346"/>
      <c r="R73" s="346"/>
      <c r="S73" s="346"/>
    </row>
    <row r="74" spans="1:19">
      <c r="A74" s="345"/>
      <c r="B74" s="345"/>
      <c r="C74" s="346"/>
      <c r="D74" s="346"/>
      <c r="E74" s="346"/>
      <c r="F74" s="346"/>
      <c r="G74" s="346"/>
      <c r="H74" s="346"/>
      <c r="I74" s="346"/>
      <c r="J74" s="346"/>
      <c r="K74" s="346"/>
      <c r="L74" s="346"/>
      <c r="M74" s="346"/>
      <c r="N74" s="346"/>
      <c r="O74" s="346"/>
      <c r="P74" s="346"/>
      <c r="Q74" s="346"/>
      <c r="R74" s="346"/>
      <c r="S74" s="346"/>
    </row>
    <row r="75" spans="1:19">
      <c r="A75" s="345"/>
      <c r="B75" s="345"/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347"/>
      <c r="P75" s="347"/>
      <c r="Q75" s="347"/>
      <c r="R75" s="347"/>
      <c r="S75" s="347"/>
    </row>
    <row r="76" spans="1:19" ht="15.75">
      <c r="A76" s="342"/>
      <c r="B76" s="342"/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355"/>
      <c r="Q76" s="355"/>
      <c r="R76" s="355"/>
      <c r="S76" s="355"/>
    </row>
    <row r="77" spans="1:19">
      <c r="A77" s="345"/>
      <c r="B77" s="345"/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</row>
    <row r="78" spans="1:19">
      <c r="A78" s="345"/>
      <c r="B78" s="345"/>
      <c r="C78" s="352"/>
      <c r="D78" s="352"/>
      <c r="E78" s="352"/>
      <c r="F78" s="352"/>
      <c r="G78" s="352"/>
      <c r="H78" s="352"/>
      <c r="I78" s="352"/>
      <c r="J78" s="352"/>
      <c r="K78" s="352"/>
      <c r="L78" s="352"/>
      <c r="M78" s="352"/>
      <c r="N78" s="352"/>
      <c r="O78" s="352"/>
      <c r="P78" s="352"/>
      <c r="Q78" s="352"/>
      <c r="R78" s="352"/>
      <c r="S78" s="352"/>
    </row>
    <row r="79" spans="1:19">
      <c r="A79" s="345"/>
      <c r="B79" s="345"/>
      <c r="C79" s="34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S79" s="346"/>
    </row>
    <row r="80" spans="1:19">
      <c r="A80" s="345"/>
      <c r="B80" s="345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346"/>
    </row>
    <row r="81" spans="1:19">
      <c r="A81" s="345"/>
      <c r="B81" s="345"/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  <c r="N81" s="346"/>
      <c r="O81" s="346"/>
      <c r="P81" s="346"/>
      <c r="Q81" s="346"/>
      <c r="R81" s="346"/>
      <c r="S81" s="346"/>
    </row>
    <row r="82" spans="1:19">
      <c r="A82" s="345"/>
      <c r="B82" s="345"/>
      <c r="C82" s="346"/>
      <c r="D82" s="346"/>
      <c r="E82" s="346"/>
      <c r="F82" s="346"/>
      <c r="G82" s="346"/>
      <c r="H82" s="346"/>
      <c r="I82" s="346"/>
      <c r="J82" s="346"/>
      <c r="K82" s="346"/>
      <c r="L82" s="346"/>
      <c r="M82" s="346"/>
      <c r="N82" s="346"/>
      <c r="O82" s="346"/>
      <c r="P82" s="346"/>
      <c r="Q82" s="346"/>
      <c r="R82" s="346"/>
      <c r="S82" s="346"/>
    </row>
    <row r="83" spans="1:19">
      <c r="A83" s="345"/>
      <c r="B83" s="345"/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346"/>
      <c r="O83" s="346"/>
      <c r="P83" s="346"/>
      <c r="Q83" s="346"/>
      <c r="R83" s="346"/>
      <c r="S83" s="346"/>
    </row>
    <row r="84" spans="1:19">
      <c r="A84" s="345"/>
      <c r="B84" s="345"/>
      <c r="C84" s="353"/>
      <c r="D84" s="353"/>
      <c r="E84" s="353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3"/>
      <c r="S84" s="353"/>
    </row>
    <row r="85" spans="1:19">
      <c r="A85" s="345"/>
      <c r="B85" s="345"/>
      <c r="C85" s="346"/>
      <c r="D85" s="346"/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6"/>
      <c r="R85" s="346"/>
      <c r="S85" s="346"/>
    </row>
    <row r="86" spans="1:19">
      <c r="A86" s="345"/>
      <c r="B86" s="345"/>
      <c r="C86" s="346"/>
      <c r="D86" s="346"/>
      <c r="E86" s="34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346"/>
      <c r="Q86" s="346"/>
      <c r="R86" s="346"/>
      <c r="S86" s="346"/>
    </row>
    <row r="87" spans="1:19">
      <c r="A87" s="345"/>
      <c r="B87" s="345"/>
      <c r="C87" s="346"/>
      <c r="D87" s="346"/>
      <c r="E87" s="346"/>
      <c r="F87" s="346"/>
      <c r="G87" s="346"/>
      <c r="H87" s="346"/>
      <c r="I87" s="346"/>
      <c r="J87" s="346"/>
      <c r="K87" s="346"/>
      <c r="L87" s="346"/>
      <c r="M87" s="346"/>
      <c r="N87" s="346"/>
      <c r="O87" s="346"/>
      <c r="P87" s="346"/>
      <c r="Q87" s="346"/>
      <c r="R87" s="346"/>
      <c r="S87" s="346"/>
    </row>
    <row r="88" spans="1:19">
      <c r="A88" s="345"/>
      <c r="B88" s="345"/>
      <c r="C88" s="353"/>
      <c r="D88" s="353"/>
      <c r="E88" s="353"/>
      <c r="F88" s="353"/>
      <c r="G88" s="353"/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</row>
    <row r="89" spans="1:19">
      <c r="A89" s="345"/>
      <c r="B89" s="345"/>
      <c r="C89" s="346"/>
      <c r="D89" s="346"/>
      <c r="E89" s="346"/>
      <c r="F89" s="346"/>
      <c r="G89" s="346"/>
      <c r="H89" s="346"/>
      <c r="I89" s="346"/>
      <c r="J89" s="346"/>
      <c r="K89" s="346"/>
      <c r="L89" s="346"/>
      <c r="M89" s="346"/>
      <c r="N89" s="346"/>
      <c r="O89" s="346"/>
      <c r="P89" s="346"/>
      <c r="Q89" s="346"/>
      <c r="R89" s="346"/>
      <c r="S89" s="346"/>
    </row>
    <row r="90" spans="1:19">
      <c r="A90" s="345"/>
      <c r="B90" s="345"/>
      <c r="C90" s="346"/>
      <c r="D90" s="346"/>
      <c r="E90" s="346"/>
      <c r="F90" s="346"/>
      <c r="G90" s="346"/>
      <c r="H90" s="346"/>
      <c r="I90" s="346"/>
      <c r="J90" s="346"/>
      <c r="K90" s="346"/>
      <c r="L90" s="346"/>
      <c r="M90" s="346"/>
      <c r="N90" s="346"/>
      <c r="O90" s="346"/>
      <c r="P90" s="346"/>
      <c r="Q90" s="346"/>
      <c r="R90" s="346"/>
      <c r="S90" s="346"/>
    </row>
    <row r="91" spans="1:19">
      <c r="A91" s="345"/>
      <c r="B91" s="345"/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6"/>
      <c r="R91" s="346"/>
      <c r="S91" s="346"/>
    </row>
    <row r="92" spans="1:19">
      <c r="A92" s="345"/>
      <c r="B92" s="345"/>
      <c r="C92" s="347"/>
      <c r="D92" s="347"/>
      <c r="E92" s="347"/>
      <c r="F92" s="347"/>
      <c r="G92" s="347"/>
      <c r="H92" s="347"/>
      <c r="I92" s="347"/>
      <c r="J92" s="347"/>
      <c r="K92" s="347"/>
      <c r="L92" s="347"/>
      <c r="M92" s="347"/>
      <c r="N92" s="347"/>
      <c r="O92" s="347"/>
      <c r="P92" s="347"/>
      <c r="Q92" s="347"/>
      <c r="R92" s="347"/>
      <c r="S92" s="347"/>
    </row>
    <row r="93" spans="1:19">
      <c r="A93" s="345"/>
      <c r="B93" s="345"/>
      <c r="C93" s="354"/>
      <c r="D93" s="354"/>
      <c r="E93" s="354"/>
      <c r="F93" s="354"/>
      <c r="G93" s="354"/>
      <c r="H93" s="354"/>
      <c r="I93" s="354"/>
      <c r="J93" s="354"/>
      <c r="K93" s="354"/>
      <c r="L93" s="354"/>
      <c r="M93" s="354"/>
      <c r="N93" s="354"/>
      <c r="O93" s="354"/>
      <c r="P93" s="354"/>
      <c r="Q93" s="354"/>
      <c r="R93" s="354"/>
      <c r="S93" s="354"/>
    </row>
    <row r="94" spans="1:19">
      <c r="A94" s="345"/>
      <c r="B94" s="345"/>
      <c r="C94" s="354"/>
      <c r="D94" s="354"/>
      <c r="E94" s="354"/>
      <c r="F94" s="354"/>
      <c r="G94" s="354"/>
      <c r="H94" s="354"/>
      <c r="I94" s="354"/>
      <c r="J94" s="354"/>
      <c r="K94" s="354"/>
      <c r="L94" s="354"/>
      <c r="M94" s="354"/>
      <c r="N94" s="354"/>
      <c r="O94" s="354"/>
      <c r="P94" s="354"/>
      <c r="Q94" s="354"/>
      <c r="R94" s="354"/>
      <c r="S94" s="354"/>
    </row>
    <row r="95" spans="1:19">
      <c r="A95" s="342"/>
      <c r="B95" s="342"/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4"/>
      <c r="R95" s="354"/>
      <c r="S95" s="354"/>
    </row>
    <row r="96" spans="1:19">
      <c r="A96" s="342"/>
      <c r="B96" s="342"/>
      <c r="C96" s="342"/>
      <c r="D96" s="342"/>
      <c r="E96" s="342"/>
      <c r="F96" s="342"/>
      <c r="G96" s="342"/>
      <c r="H96" s="342"/>
      <c r="I96" s="342"/>
      <c r="J96" s="342"/>
      <c r="K96" s="342"/>
      <c r="L96" s="342"/>
      <c r="M96" s="342"/>
      <c r="N96" s="342"/>
      <c r="O96" s="342"/>
      <c r="P96" s="342"/>
      <c r="Q96" s="342"/>
      <c r="R96" s="342"/>
      <c r="S96" s="342"/>
    </row>
    <row r="97" spans="1:19">
      <c r="A97" s="342"/>
      <c r="B97" s="342"/>
      <c r="C97" s="342"/>
      <c r="D97" s="342"/>
      <c r="E97" s="342"/>
      <c r="F97" s="342"/>
      <c r="G97" s="342"/>
      <c r="H97" s="342"/>
      <c r="I97" s="342"/>
      <c r="J97" s="342"/>
      <c r="K97" s="342"/>
      <c r="L97" s="342"/>
      <c r="M97" s="342"/>
      <c r="N97" s="342"/>
      <c r="O97" s="342"/>
      <c r="P97" s="342"/>
      <c r="Q97" s="342"/>
      <c r="R97" s="342"/>
      <c r="S97" s="342"/>
    </row>
  </sheetData>
  <mergeCells count="17">
    <mergeCell ref="R7:R8"/>
    <mergeCell ref="S7:S8"/>
    <mergeCell ref="C53:S53"/>
    <mergeCell ref="M7:M8"/>
    <mergeCell ref="N7:N8"/>
    <mergeCell ref="Q6:S6"/>
    <mergeCell ref="I6:K6"/>
    <mergeCell ref="M6:O6"/>
    <mergeCell ref="E6:G6"/>
    <mergeCell ref="O7:O8"/>
    <mergeCell ref="E7:E8"/>
    <mergeCell ref="F7:F8"/>
    <mergeCell ref="G7:G8"/>
    <mergeCell ref="I7:I8"/>
    <mergeCell ref="J7:J8"/>
    <mergeCell ref="K7:K8"/>
    <mergeCell ref="Q7:Q8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showGridLines="0" view="pageBreakPreview" zoomScale="91" zoomScaleNormal="100" zoomScaleSheetLayoutView="91" workbookViewId="0">
      <selection activeCell="I9" sqref="I9"/>
    </sheetView>
  </sheetViews>
  <sheetFormatPr defaultRowHeight="11.25"/>
  <cols>
    <col min="1" max="1" width="19.140625" style="216" customWidth="1"/>
    <col min="2" max="2" width="4.28515625" style="216" customWidth="1"/>
    <col min="3" max="3" width="18.7109375" style="216" customWidth="1"/>
    <col min="4" max="4" width="8.28515625" style="216" customWidth="1"/>
    <col min="5" max="5" width="2.7109375" style="216" customWidth="1"/>
    <col min="6" max="6" width="8.28515625" style="216" customWidth="1"/>
    <col min="7" max="7" width="8" style="216" customWidth="1"/>
    <col min="8" max="8" width="16.28515625" style="216" customWidth="1"/>
    <col min="9" max="9" width="8.28515625" style="231" customWidth="1"/>
    <col min="10" max="10" width="2.7109375" style="231" customWidth="1"/>
    <col min="11" max="11" width="8.28515625" style="231" customWidth="1"/>
    <col min="12" max="12" width="8" style="231" customWidth="1"/>
    <col min="13" max="13" width="19" style="231" customWidth="1"/>
    <col min="14" max="14" width="8.28515625" style="231" customWidth="1"/>
    <col min="15" max="15" width="2.7109375" style="231" customWidth="1"/>
    <col min="16" max="16" width="8.28515625" style="231" customWidth="1"/>
    <col min="17" max="17" width="1.85546875" style="216" customWidth="1"/>
    <col min="18" max="16384" width="9.140625" style="216"/>
  </cols>
  <sheetData>
    <row r="1" spans="1:17" s="389" customFormat="1" ht="30" customHeight="1">
      <c r="A1" s="624"/>
      <c r="B1" s="394"/>
      <c r="C1" s="227" t="s">
        <v>163</v>
      </c>
      <c r="D1" s="568"/>
      <c r="E1" s="568"/>
      <c r="F1" s="568"/>
      <c r="G1" s="568"/>
      <c r="H1" s="568"/>
      <c r="I1" s="246"/>
      <c r="J1" s="246"/>
      <c r="K1" s="246"/>
      <c r="L1" s="246"/>
      <c r="M1" s="246"/>
      <c r="N1" s="246"/>
      <c r="O1" s="246"/>
      <c r="P1" s="246"/>
      <c r="Q1" s="394"/>
    </row>
    <row r="2" spans="1:17" s="389" customFormat="1" ht="15.75" customHeight="1">
      <c r="A2" s="395"/>
      <c r="I2" s="239"/>
      <c r="J2" s="239"/>
      <c r="K2" s="239"/>
      <c r="L2" s="239"/>
      <c r="M2" s="239"/>
      <c r="N2" s="239"/>
      <c r="O2" s="239"/>
      <c r="P2" s="239"/>
    </row>
    <row r="3" spans="1:17" ht="15.75">
      <c r="A3" s="402"/>
      <c r="B3" s="451"/>
      <c r="C3" s="178" t="s">
        <v>164</v>
      </c>
    </row>
    <row r="4" spans="1:17">
      <c r="A4" s="402"/>
      <c r="B4" s="451"/>
    </row>
    <row r="5" spans="1:17" ht="16.5" customHeight="1">
      <c r="A5" s="402"/>
      <c r="B5" s="451"/>
      <c r="C5" s="245" t="s">
        <v>184</v>
      </c>
      <c r="D5" s="179"/>
      <c r="E5" s="179"/>
      <c r="F5" s="179"/>
      <c r="G5" s="247"/>
      <c r="H5" s="222" t="s">
        <v>178</v>
      </c>
      <c r="I5" s="248"/>
      <c r="J5" s="248"/>
      <c r="K5" s="248"/>
      <c r="L5" s="248"/>
      <c r="M5" s="222" t="s">
        <v>185</v>
      </c>
      <c r="N5" s="240"/>
    </row>
    <row r="6" spans="1:17" ht="16.5" customHeight="1">
      <c r="A6" s="402"/>
      <c r="B6" s="451"/>
      <c r="C6" s="245"/>
      <c r="D6" s="179"/>
      <c r="E6" s="179"/>
      <c r="F6" s="179"/>
      <c r="G6" s="247"/>
      <c r="H6" s="222"/>
      <c r="I6" s="248"/>
      <c r="J6" s="248"/>
      <c r="K6" s="248"/>
      <c r="L6" s="248"/>
      <c r="M6" s="222"/>
      <c r="N6" s="240"/>
    </row>
    <row r="7" spans="1:17" ht="16.5" customHeight="1">
      <c r="A7" s="402"/>
      <c r="B7" s="451"/>
      <c r="C7" s="401" t="s">
        <v>165</v>
      </c>
      <c r="D7" s="1641" t="s">
        <v>442</v>
      </c>
      <c r="E7" s="1641"/>
      <c r="F7" s="1641"/>
      <c r="G7" s="451"/>
      <c r="H7" s="401" t="s">
        <v>165</v>
      </c>
      <c r="I7" s="1641" t="s">
        <v>442</v>
      </c>
      <c r="J7" s="1641"/>
      <c r="K7" s="1641"/>
      <c r="L7" s="232"/>
      <c r="M7" s="401" t="s">
        <v>165</v>
      </c>
      <c r="N7" s="1640" t="s">
        <v>452</v>
      </c>
      <c r="O7" s="1640"/>
      <c r="P7" s="1640"/>
    </row>
    <row r="8" spans="1:17" ht="16.5" customHeight="1">
      <c r="A8" s="402"/>
      <c r="B8" s="451"/>
      <c r="C8" s="238" t="s">
        <v>6</v>
      </c>
      <c r="D8" s="882">
        <v>17292.400000000001</v>
      </c>
      <c r="E8" s="885"/>
      <c r="F8" s="886">
        <v>1</v>
      </c>
      <c r="G8" s="451"/>
      <c r="H8" s="238" t="s">
        <v>6</v>
      </c>
      <c r="I8" s="911">
        <v>17292.3</v>
      </c>
      <c r="J8" s="897"/>
      <c r="K8" s="910">
        <v>1</v>
      </c>
      <c r="L8" s="233"/>
      <c r="M8" s="238" t="s">
        <v>6</v>
      </c>
      <c r="N8" s="918">
        <v>5343.8</v>
      </c>
      <c r="O8" s="914"/>
      <c r="P8" s="916">
        <v>1</v>
      </c>
      <c r="Q8" s="231"/>
    </row>
    <row r="9" spans="1:17" ht="16.5" customHeight="1">
      <c r="A9" s="402"/>
      <c r="B9" s="451"/>
      <c r="C9" s="181" t="s">
        <v>166</v>
      </c>
      <c r="D9" s="887">
        <v>0</v>
      </c>
      <c r="E9" s="884"/>
      <c r="F9" s="879">
        <v>0</v>
      </c>
      <c r="G9" s="451"/>
      <c r="H9" s="181" t="s">
        <v>172</v>
      </c>
      <c r="I9" s="909">
        <v>5343.8</v>
      </c>
      <c r="J9" s="898"/>
      <c r="K9" s="900">
        <v>0.30904464492250749</v>
      </c>
      <c r="L9" s="233"/>
      <c r="M9" s="181" t="s">
        <v>175</v>
      </c>
      <c r="N9" s="919">
        <v>3310.7</v>
      </c>
      <c r="O9" s="914"/>
      <c r="P9" s="915">
        <v>0.61957335329341312</v>
      </c>
      <c r="Q9" s="231"/>
    </row>
    <row r="10" spans="1:17" ht="16.5" customHeight="1">
      <c r="A10" s="402"/>
      <c r="B10" s="451"/>
      <c r="C10" s="181" t="s">
        <v>167</v>
      </c>
      <c r="D10" s="883">
        <v>10585.2</v>
      </c>
      <c r="E10" s="884"/>
      <c r="F10" s="879">
        <v>0.61213277816331246</v>
      </c>
      <c r="G10" s="451"/>
      <c r="H10" s="181" t="s">
        <v>173</v>
      </c>
      <c r="I10" s="909">
        <v>11341.7</v>
      </c>
      <c r="J10" s="898"/>
      <c r="K10" s="900">
        <v>0.65591024751330096</v>
      </c>
      <c r="L10" s="233"/>
      <c r="M10" s="181" t="s">
        <v>64</v>
      </c>
      <c r="N10" s="919">
        <v>119.4</v>
      </c>
      <c r="O10" s="913"/>
      <c r="P10" s="915">
        <v>2.2267964071856286E-2</v>
      </c>
      <c r="Q10" s="231"/>
    </row>
    <row r="11" spans="1:17" ht="16.5" customHeight="1">
      <c r="A11" s="402"/>
      <c r="B11" s="451"/>
      <c r="C11" s="181" t="s">
        <v>168</v>
      </c>
      <c r="D11" s="883">
        <v>6389.6</v>
      </c>
      <c r="E11" s="884"/>
      <c r="F11" s="879">
        <v>0.36953504510756419</v>
      </c>
      <c r="G11" s="451"/>
      <c r="H11" s="181" t="s">
        <v>174</v>
      </c>
      <c r="I11" s="909">
        <v>606.79999999999995</v>
      </c>
      <c r="J11" s="898"/>
      <c r="K11" s="900">
        <v>3.5102937774693498E-2</v>
      </c>
      <c r="L11" s="233"/>
      <c r="M11" s="181" t="s">
        <v>176</v>
      </c>
      <c r="N11" s="919">
        <v>28.5</v>
      </c>
      <c r="O11" s="917"/>
      <c r="P11" s="915">
        <v>5.4266467065868266E-3</v>
      </c>
      <c r="Q11" s="231"/>
    </row>
    <row r="12" spans="1:17" ht="16.5" customHeight="1">
      <c r="A12" s="402"/>
      <c r="B12" s="451"/>
      <c r="C12" s="181" t="s">
        <v>169</v>
      </c>
      <c r="D12" s="883">
        <v>27.9</v>
      </c>
      <c r="E12" s="884"/>
      <c r="F12" s="879">
        <v>1.6192458940550544E-3</v>
      </c>
      <c r="G12" s="451"/>
      <c r="H12" s="181"/>
      <c r="I12" s="902"/>
      <c r="J12" s="902"/>
      <c r="K12" s="903"/>
      <c r="L12" s="234"/>
      <c r="M12" s="181" t="s">
        <v>33</v>
      </c>
      <c r="N12" s="919">
        <v>1885.2</v>
      </c>
      <c r="O12" s="914"/>
      <c r="P12" s="915">
        <v>0.35273203592814373</v>
      </c>
      <c r="Q12" s="231"/>
    </row>
    <row r="13" spans="1:17" ht="16.5" customHeight="1">
      <c r="A13" s="402"/>
      <c r="B13" s="451"/>
      <c r="C13" s="181" t="s">
        <v>170</v>
      </c>
      <c r="D13" s="883">
        <v>2850.6</v>
      </c>
      <c r="E13" s="884"/>
      <c r="F13" s="879">
        <v>0.16487393014110571</v>
      </c>
      <c r="G13" s="451"/>
      <c r="H13" s="181"/>
      <c r="I13" s="902"/>
      <c r="J13" s="902"/>
      <c r="K13" s="903"/>
      <c r="L13" s="233"/>
      <c r="M13" s="181"/>
      <c r="N13" s="903"/>
      <c r="O13" s="903"/>
      <c r="P13" s="904"/>
      <c r="Q13" s="231"/>
    </row>
    <row r="14" spans="1:17" ht="16.5" customHeight="1">
      <c r="A14" s="402"/>
      <c r="B14" s="451"/>
      <c r="C14" s="181" t="s">
        <v>171</v>
      </c>
      <c r="D14" s="883">
        <v>3828.7</v>
      </c>
      <c r="E14" s="885"/>
      <c r="F14" s="879">
        <v>0.22143187601202868</v>
      </c>
      <c r="G14" s="451"/>
      <c r="H14" s="181"/>
      <c r="I14" s="903"/>
      <c r="J14" s="903"/>
      <c r="K14" s="903"/>
      <c r="L14" s="233"/>
      <c r="M14" s="236"/>
      <c r="N14" s="905"/>
      <c r="O14" s="905"/>
      <c r="P14" s="905"/>
    </row>
    <row r="15" spans="1:17" ht="16.5" customHeight="1" thickBot="1">
      <c r="A15" s="402"/>
      <c r="B15" s="451"/>
      <c r="C15" s="235"/>
      <c r="D15" s="880"/>
      <c r="E15" s="880"/>
      <c r="F15" s="881"/>
      <c r="G15" s="451"/>
      <c r="H15" s="235"/>
      <c r="I15" s="906"/>
      <c r="J15" s="906"/>
      <c r="K15" s="906"/>
      <c r="L15" s="233"/>
      <c r="M15" s="237"/>
      <c r="N15" s="906"/>
      <c r="O15" s="906"/>
      <c r="P15" s="906"/>
    </row>
    <row r="16" spans="1:17" ht="16.5" customHeight="1">
      <c r="A16" s="402"/>
      <c r="B16" s="451"/>
      <c r="D16" s="875"/>
      <c r="E16" s="875"/>
      <c r="F16" s="878"/>
      <c r="I16" s="888"/>
      <c r="J16" s="888"/>
      <c r="K16" s="889"/>
      <c r="N16" s="890"/>
      <c r="O16" s="890"/>
      <c r="P16" s="889"/>
    </row>
    <row r="17" spans="1:18" ht="16.5" customHeight="1">
      <c r="A17" s="402"/>
      <c r="B17" s="451"/>
      <c r="D17" s="875"/>
      <c r="E17" s="875"/>
      <c r="F17" s="875"/>
      <c r="I17" s="888"/>
      <c r="J17" s="888"/>
      <c r="K17" s="888"/>
      <c r="N17" s="890"/>
      <c r="O17" s="890"/>
      <c r="P17" s="890"/>
    </row>
    <row r="18" spans="1:18" ht="16.5" customHeight="1">
      <c r="A18" s="402"/>
      <c r="B18" s="451"/>
      <c r="C18" s="178" t="s">
        <v>180</v>
      </c>
      <c r="D18" s="877"/>
      <c r="E18" s="877"/>
      <c r="F18" s="877"/>
      <c r="G18" s="451"/>
      <c r="H18" s="451"/>
      <c r="I18" s="893"/>
      <c r="J18" s="893"/>
      <c r="K18" s="893"/>
      <c r="L18" s="232"/>
      <c r="M18" s="232"/>
      <c r="N18" s="893"/>
      <c r="O18" s="893"/>
      <c r="P18" s="893"/>
    </row>
    <row r="19" spans="1:18" ht="16.5" customHeight="1">
      <c r="A19" s="402"/>
      <c r="B19" s="451"/>
      <c r="D19" s="875"/>
      <c r="E19" s="875"/>
      <c r="F19" s="875"/>
      <c r="H19" s="451"/>
      <c r="I19" s="894"/>
      <c r="J19" s="894"/>
      <c r="K19" s="893"/>
      <c r="L19" s="232"/>
      <c r="M19" s="249"/>
      <c r="N19" s="895"/>
      <c r="O19" s="895"/>
      <c r="P19" s="896"/>
    </row>
    <row r="20" spans="1:18" ht="16.5" customHeight="1">
      <c r="A20" s="402"/>
      <c r="B20" s="451"/>
      <c r="C20" s="245" t="s">
        <v>177</v>
      </c>
      <c r="D20" s="876"/>
      <c r="E20" s="876"/>
      <c r="F20" s="876"/>
      <c r="G20" s="247"/>
      <c r="H20" s="222" t="s">
        <v>178</v>
      </c>
      <c r="I20" s="891"/>
      <c r="J20" s="891"/>
      <c r="K20" s="891" t="s">
        <v>451</v>
      </c>
      <c r="L20" s="248"/>
      <c r="M20" s="222" t="s">
        <v>179</v>
      </c>
      <c r="N20" s="892"/>
      <c r="O20" s="890"/>
      <c r="P20" s="890"/>
    </row>
    <row r="21" spans="1:18" ht="16.5" customHeight="1">
      <c r="A21" s="402"/>
      <c r="B21" s="451"/>
      <c r="C21" s="245"/>
      <c r="D21" s="876"/>
      <c r="E21" s="876"/>
      <c r="F21" s="876"/>
      <c r="G21" s="247"/>
      <c r="H21" s="222"/>
      <c r="I21" s="891"/>
      <c r="J21" s="891"/>
      <c r="K21" s="891"/>
      <c r="L21" s="248"/>
      <c r="M21" s="222"/>
      <c r="N21" s="892"/>
      <c r="O21" s="890"/>
      <c r="P21" s="890"/>
    </row>
    <row r="22" spans="1:18" ht="16.5" customHeight="1">
      <c r="A22" s="402"/>
      <c r="B22" s="451"/>
      <c r="C22" s="401" t="s">
        <v>165</v>
      </c>
      <c r="D22" s="1641" t="s">
        <v>442</v>
      </c>
      <c r="E22" s="1641"/>
      <c r="F22" s="1641"/>
      <c r="G22" s="451"/>
      <c r="H22" s="401" t="s">
        <v>165</v>
      </c>
      <c r="I22" s="1641" t="s">
        <v>442</v>
      </c>
      <c r="J22" s="1641"/>
      <c r="K22" s="1641"/>
      <c r="L22" s="232"/>
      <c r="M22" s="401" t="s">
        <v>165</v>
      </c>
      <c r="N22" s="1641" t="s">
        <v>442</v>
      </c>
      <c r="O22" s="1641"/>
      <c r="P22" s="1641"/>
      <c r="Q22" s="920"/>
    </row>
    <row r="23" spans="1:18" ht="16.5" customHeight="1">
      <c r="A23" s="402"/>
      <c r="B23" s="451"/>
      <c r="C23" s="238" t="s">
        <v>6</v>
      </c>
      <c r="D23" s="882">
        <v>70566.7</v>
      </c>
      <c r="E23" s="885"/>
      <c r="F23" s="886">
        <v>1</v>
      </c>
      <c r="G23" s="455"/>
      <c r="H23" s="238" t="s">
        <v>6</v>
      </c>
      <c r="I23" s="901">
        <v>70566.8</v>
      </c>
      <c r="J23" s="897"/>
      <c r="K23" s="910">
        <v>1</v>
      </c>
      <c r="L23" s="233"/>
      <c r="M23" s="238" t="s">
        <v>6</v>
      </c>
      <c r="N23" s="924">
        <v>51097.9</v>
      </c>
      <c r="O23" s="922"/>
      <c r="P23" s="926">
        <v>1</v>
      </c>
    </row>
    <row r="24" spans="1:18" ht="16.5" customHeight="1">
      <c r="A24" s="402"/>
      <c r="B24" s="451"/>
      <c r="C24" s="181" t="s">
        <v>166</v>
      </c>
      <c r="D24" s="887">
        <v>0</v>
      </c>
      <c r="E24" s="884"/>
      <c r="F24" s="879">
        <v>0</v>
      </c>
      <c r="G24" s="455"/>
      <c r="H24" s="181" t="s">
        <v>172</v>
      </c>
      <c r="I24" s="909">
        <v>51098</v>
      </c>
      <c r="J24" s="898"/>
      <c r="K24" s="900">
        <v>0.72410616860572219</v>
      </c>
      <c r="L24" s="233"/>
      <c r="M24" s="181" t="s">
        <v>175</v>
      </c>
      <c r="N24" s="925">
        <v>44039.9</v>
      </c>
      <c r="O24" s="922"/>
      <c r="P24" s="923">
        <v>0.86187326314141455</v>
      </c>
    </row>
    <row r="25" spans="1:18" ht="16.5" customHeight="1">
      <c r="A25" s="402"/>
      <c r="B25" s="451"/>
      <c r="C25" s="181" t="s">
        <v>167</v>
      </c>
      <c r="D25" s="883">
        <v>49909.2</v>
      </c>
      <c r="E25" s="884"/>
      <c r="F25" s="879">
        <v>0.70725693312738247</v>
      </c>
      <c r="G25" s="455"/>
      <c r="H25" s="181" t="s">
        <v>173</v>
      </c>
      <c r="I25" s="909">
        <v>11057.2</v>
      </c>
      <c r="J25" s="898"/>
      <c r="K25" s="900">
        <v>0.15668797029773124</v>
      </c>
      <c r="L25" s="233"/>
      <c r="M25" s="181" t="s">
        <v>64</v>
      </c>
      <c r="N25" s="925">
        <v>692</v>
      </c>
      <c r="O25" s="922"/>
      <c r="P25" s="923">
        <v>1.3542604407217504E-2</v>
      </c>
    </row>
    <row r="26" spans="1:18" ht="16.5" customHeight="1">
      <c r="A26" s="402"/>
      <c r="B26" s="451"/>
      <c r="C26" s="181" t="s">
        <v>168</v>
      </c>
      <c r="D26" s="883">
        <v>13170.2</v>
      </c>
      <c r="E26" s="884"/>
      <c r="F26" s="879">
        <v>0.18663114486941487</v>
      </c>
      <c r="G26" s="455"/>
      <c r="H26" s="181" t="s">
        <v>174</v>
      </c>
      <c r="I26" s="909">
        <v>8411.6</v>
      </c>
      <c r="J26" s="898"/>
      <c r="K26" s="900">
        <v>0.11920586109654654</v>
      </c>
      <c r="L26" s="233"/>
      <c r="M26" s="181" t="s">
        <v>176</v>
      </c>
      <c r="N26" s="925">
        <v>30.1</v>
      </c>
      <c r="O26" s="921"/>
      <c r="P26" s="923">
        <v>5.8710712748052756E-4</v>
      </c>
    </row>
    <row r="27" spans="1:18" ht="16.5" customHeight="1">
      <c r="A27" s="402"/>
      <c r="B27" s="451"/>
      <c r="C27" s="181" t="s">
        <v>169</v>
      </c>
      <c r="D27" s="883">
        <v>97.8</v>
      </c>
      <c r="E27" s="884"/>
      <c r="F27" s="879">
        <v>1.3887511159607182E-3</v>
      </c>
      <c r="G27" s="455"/>
      <c r="H27" s="181"/>
      <c r="I27" s="907"/>
      <c r="J27" s="907"/>
      <c r="K27" s="899"/>
      <c r="L27" s="234"/>
      <c r="M27" s="181" t="s">
        <v>33</v>
      </c>
      <c r="N27" s="925">
        <v>6335.9</v>
      </c>
      <c r="O27" s="927"/>
      <c r="P27" s="923">
        <v>0.12399702532388743</v>
      </c>
    </row>
    <row r="28" spans="1:18" ht="16.5" customHeight="1">
      <c r="A28" s="402"/>
      <c r="B28" s="451"/>
      <c r="C28" s="181" t="s">
        <v>170</v>
      </c>
      <c r="D28" s="883">
        <v>12845.4</v>
      </c>
      <c r="E28" s="884"/>
      <c r="F28" s="879">
        <v>0.18202559269913698</v>
      </c>
      <c r="G28" s="455"/>
      <c r="H28" s="181"/>
      <c r="I28" s="907"/>
      <c r="J28" s="907"/>
      <c r="K28" s="899"/>
      <c r="L28" s="233"/>
      <c r="M28" s="181"/>
      <c r="N28" s="902"/>
      <c r="O28" s="902"/>
      <c r="P28" s="903"/>
    </row>
    <row r="29" spans="1:18" ht="16.5" customHeight="1">
      <c r="A29" s="402"/>
      <c r="B29" s="451"/>
      <c r="C29" s="181" t="s">
        <v>171</v>
      </c>
      <c r="D29" s="883">
        <v>7714.3</v>
      </c>
      <c r="E29" s="885"/>
      <c r="F29" s="879">
        <v>0.1093145521277651</v>
      </c>
      <c r="G29" s="455"/>
      <c r="H29" s="181"/>
      <c r="I29" s="903"/>
      <c r="J29" s="903"/>
      <c r="K29" s="903"/>
      <c r="L29" s="233"/>
      <c r="M29" s="181"/>
      <c r="N29" s="899"/>
      <c r="O29" s="899"/>
      <c r="P29" s="908"/>
      <c r="R29" s="250"/>
    </row>
    <row r="30" spans="1:18" ht="16.5" customHeight="1" thickBot="1">
      <c r="A30" s="402"/>
      <c r="B30" s="191"/>
      <c r="C30" s="235"/>
      <c r="D30" s="880"/>
      <c r="E30" s="880"/>
      <c r="F30" s="881"/>
      <c r="G30" s="455"/>
      <c r="H30" s="235"/>
      <c r="I30" s="906"/>
      <c r="J30" s="906"/>
      <c r="K30" s="906"/>
      <c r="L30" s="233"/>
      <c r="M30" s="237"/>
      <c r="N30" s="906"/>
      <c r="O30" s="906"/>
      <c r="P30" s="906"/>
    </row>
    <row r="31" spans="1:18" ht="16.899999999999999" customHeight="1">
      <c r="A31" s="402"/>
      <c r="B31" s="451"/>
      <c r="D31" s="390"/>
      <c r="E31" s="390"/>
      <c r="F31" s="601"/>
      <c r="G31" s="390"/>
      <c r="H31" s="390"/>
      <c r="I31" s="239"/>
      <c r="J31" s="239"/>
      <c r="K31" s="601"/>
      <c r="L31" s="239"/>
      <c r="M31" s="239"/>
      <c r="N31" s="239"/>
      <c r="O31" s="239"/>
      <c r="P31" s="601"/>
    </row>
    <row r="32" spans="1:18" ht="18" customHeight="1">
      <c r="A32" s="402"/>
      <c r="B32" s="451"/>
      <c r="C32" s="386" t="s">
        <v>181</v>
      </c>
      <c r="D32" s="390"/>
      <c r="E32" s="390"/>
      <c r="F32" s="390"/>
      <c r="G32" s="390"/>
      <c r="H32" s="390"/>
      <c r="I32" s="239"/>
      <c r="J32" s="239"/>
      <c r="K32" s="239"/>
      <c r="L32" s="239"/>
      <c r="M32" s="239"/>
      <c r="N32" s="239"/>
      <c r="O32" s="239"/>
      <c r="P32" s="239"/>
    </row>
    <row r="33" spans="1:16" ht="15" customHeight="1">
      <c r="A33" s="215"/>
      <c r="B33" s="451"/>
      <c r="C33" s="391" t="s">
        <v>182</v>
      </c>
      <c r="D33" s="390"/>
      <c r="E33" s="390"/>
      <c r="F33" s="390"/>
      <c r="G33" s="390"/>
      <c r="H33" s="390"/>
      <c r="I33" s="239"/>
      <c r="J33" s="239"/>
      <c r="K33" s="239"/>
      <c r="L33" s="239"/>
      <c r="M33" s="239"/>
      <c r="N33" s="239"/>
      <c r="O33" s="239"/>
      <c r="P33" s="239"/>
    </row>
    <row r="34" spans="1:16" ht="18.75" customHeight="1">
      <c r="A34" s="251"/>
      <c r="B34" s="451"/>
      <c r="C34" s="299" t="s">
        <v>183</v>
      </c>
      <c r="D34" s="252"/>
      <c r="E34" s="252"/>
      <c r="F34" s="252"/>
      <c r="G34" s="252"/>
      <c r="H34" s="252"/>
      <c r="I34" s="253"/>
      <c r="J34" s="253"/>
      <c r="K34" s="253"/>
      <c r="L34" s="253"/>
    </row>
    <row r="35" spans="1:16" ht="18" customHeight="1">
      <c r="A35" s="251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218" customFormat="1">
      <c r="I62" s="244"/>
      <c r="J62" s="244"/>
      <c r="K62" s="244"/>
      <c r="L62" s="244"/>
      <c r="M62" s="244"/>
      <c r="N62" s="244"/>
      <c r="O62" s="244"/>
      <c r="P62" s="244"/>
    </row>
    <row r="68" spans="9:16" s="218" customFormat="1">
      <c r="I68" s="244"/>
      <c r="J68" s="244"/>
      <c r="K68" s="244"/>
      <c r="L68" s="244"/>
      <c r="M68" s="244"/>
      <c r="N68" s="244"/>
      <c r="O68" s="244"/>
      <c r="P68" s="244"/>
    </row>
    <row r="69" spans="9:16" s="218" customFormat="1">
      <c r="I69" s="244"/>
      <c r="J69" s="244"/>
      <c r="K69" s="244"/>
      <c r="L69" s="244"/>
      <c r="M69" s="244"/>
      <c r="N69" s="244"/>
      <c r="O69" s="244"/>
      <c r="P69" s="244"/>
    </row>
    <row r="85" spans="9:16" s="218" customFormat="1">
      <c r="I85" s="244"/>
      <c r="J85" s="244"/>
      <c r="K85" s="244"/>
      <c r="L85" s="244"/>
      <c r="M85" s="244"/>
      <c r="N85" s="244"/>
      <c r="O85" s="244"/>
      <c r="P85" s="244"/>
    </row>
    <row r="90" spans="9:16" s="218" customFormat="1">
      <c r="I90" s="244"/>
      <c r="J90" s="244"/>
      <c r="K90" s="244"/>
      <c r="L90" s="244"/>
      <c r="M90" s="244"/>
      <c r="N90" s="244"/>
      <c r="O90" s="244"/>
      <c r="P90" s="244"/>
    </row>
    <row r="91" spans="9:16" s="218" customFormat="1">
      <c r="I91" s="244"/>
      <c r="J91" s="244"/>
      <c r="K91" s="244"/>
      <c r="L91" s="244"/>
      <c r="M91" s="244"/>
      <c r="N91" s="244"/>
      <c r="O91" s="244"/>
      <c r="P91" s="244"/>
    </row>
  </sheetData>
  <mergeCells count="6">
    <mergeCell ref="N7:P7"/>
    <mergeCell ref="D22:F22"/>
    <mergeCell ref="D7:F7"/>
    <mergeCell ref="I22:K22"/>
    <mergeCell ref="I7:K7"/>
    <mergeCell ref="N22:P22"/>
  </mergeCells>
  <phoneticPr fontId="6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Maturity2601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Maturity2601'!Print_Area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2017-10-25T12:23:31Z</cp:lastPrinted>
  <dcterms:created xsi:type="dcterms:W3CDTF">2013-02-08T02:37:29Z</dcterms:created>
  <dcterms:modified xsi:type="dcterms:W3CDTF">2017-10-26T04:45:06Z</dcterms:modified>
</cp:coreProperties>
</file>